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https://mrcc365-my.sharepoint.com/personal/shania_poole_mildura_vic_gov_au/Documents/Desktop/"/>
    </mc:Choice>
  </mc:AlternateContent>
  <xr:revisionPtr revIDLastSave="0" documentId="8_{FD59093F-7AC2-42C6-937A-EAA37B9A32C2}" xr6:coauthVersionLast="47" xr6:coauthVersionMax="47" xr10:uidLastSave="{00000000-0000-0000-0000-000000000000}"/>
  <bookViews>
    <workbookView xWindow="-120" yWindow="-120" windowWidth="29040" windowHeight="15840" xr2:uid="{00000000-000D-0000-FFFF-FFFF00000000}"/>
  </bookViews>
  <sheets>
    <sheet name="Cover page" sheetId="10" r:id="rId1"/>
    <sheet name="Event Details" sheetId="6" r:id="rId2"/>
    <sheet name="Key Contacts" sheetId="5" r:id="rId3"/>
    <sheet name="Permits and Applications" sheetId="9" r:id="rId4"/>
    <sheet name="Budget" sheetId="1" r:id="rId5"/>
    <sheet name="Action Plan" sheetId="14" r:id="rId6"/>
    <sheet name="Run Sheet" sheetId="12" r:id="rId7"/>
    <sheet name="Marketing Plan" sheetId="2" r:id="rId8"/>
    <sheet name="Risk Management" sheetId="4" r:id="rId9"/>
    <sheet name="Emergency Management" sheetId="3" r:id="rId10"/>
    <sheet name="COVIDSafe Event Plan" sheetId="16" r:id="rId11"/>
    <sheet name="Incident Report Form" sheetId="11" r:id="rId12"/>
  </sheets>
  <definedNames>
    <definedName name="Check1" localSheetId="11">'Incident Report Form'!$B$12</definedName>
    <definedName name="Check2" localSheetId="11">'Incident Report Form'!$B$13</definedName>
    <definedName name="Check3" localSheetId="11">'Incident Report Form'!$B$14</definedName>
    <definedName name="Check33" localSheetId="11">'Incident Report Form'!#REF!</definedName>
    <definedName name="Check34" localSheetId="11">'Incident Report Form'!#REF!</definedName>
    <definedName name="Check4" localSheetId="11">'Incident Report Form'!$B$15</definedName>
    <definedName name="Check5" localSheetId="11">'Incident Report Form'!$B$17</definedName>
    <definedName name="Check6" localSheetId="11">'Incident Report Form'!$B$16</definedName>
    <definedName name="OLE_LINK1" localSheetId="11">'Incident Report Form'!#REF!</definedName>
    <definedName name="Text2" localSheetId="11">'Incident Report Form'!#REF!</definedName>
    <definedName name="Text3" localSheetId="11">'Incident Report Form'!#REF!</definedName>
    <definedName name="Text4" localSheetId="11">'Incident Report Form'!#REF!</definedName>
    <definedName name="Text5" localSheetId="11">'Incident Report Form'!#REF!</definedName>
    <definedName name="Text6" localSheetId="11">'Incident Report Form'!#REF!</definedName>
    <definedName name="Text7" localSheetId="11">'Incident Report Form'!#REF!</definedName>
    <definedName name="Text9" localSheetId="11">'Incident Report 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6" l="1"/>
  <c r="B2" i="16"/>
  <c r="E7" i="9"/>
  <c r="B3" i="4" l="1"/>
  <c r="A3" i="11"/>
  <c r="A2" i="11"/>
  <c r="B2" i="4"/>
  <c r="A3" i="14"/>
  <c r="A2" i="14"/>
  <c r="A3" i="12" l="1"/>
  <c r="A2" i="12"/>
  <c r="E15" i="9" l="1"/>
  <c r="E14" i="9"/>
  <c r="B3" i="3" l="1"/>
  <c r="B2" i="3"/>
  <c r="B3" i="2"/>
  <c r="B2" i="2"/>
  <c r="B3" i="1"/>
  <c r="B2" i="1"/>
  <c r="B3" i="9"/>
  <c r="B2" i="9"/>
  <c r="A2" i="5"/>
  <c r="A3" i="5"/>
  <c r="D7" i="5"/>
  <c r="E12" i="9" l="1"/>
  <c r="B10" i="5" l="1"/>
  <c r="J334" i="2" l="1"/>
  <c r="H334" i="2"/>
  <c r="F334" i="2"/>
  <c r="J321" i="2"/>
  <c r="H321" i="2"/>
  <c r="F321" i="2"/>
  <c r="E11" i="9" l="1"/>
  <c r="E9" i="9" l="1"/>
  <c r="C8" i="5" l="1"/>
  <c r="C7" i="5"/>
  <c r="E10" i="9"/>
  <c r="D8" i="5"/>
  <c r="E21" i="1"/>
  <c r="D21" i="1"/>
  <c r="E24" i="1"/>
  <c r="D24" i="1"/>
  <c r="E34" i="1"/>
  <c r="D34" i="1"/>
  <c r="E39" i="1"/>
  <c r="D39" i="1"/>
  <c r="E43" i="1"/>
  <c r="D43" i="1"/>
  <c r="D55" i="1"/>
  <c r="E55" i="1"/>
  <c r="E64" i="1" l="1"/>
  <c r="D64" i="1"/>
  <c r="C11" i="5" l="1"/>
  <c r="D11" i="5"/>
  <c r="D10" i="5"/>
  <c r="C10" i="5"/>
  <c r="C9" i="5"/>
  <c r="D9" i="5"/>
  <c r="B11" i="5" l="1"/>
  <c r="B9" i="5"/>
  <c r="B8" i="5"/>
  <c r="B7" i="5"/>
  <c r="D69" i="9" l="1"/>
  <c r="D70" i="9"/>
  <c r="E17" i="1" l="1"/>
  <c r="D17" i="1"/>
  <c r="D7" i="1" l="1"/>
  <c r="E7" i="1"/>
</calcChain>
</file>

<file path=xl/sharedStrings.xml><?xml version="1.0" encoding="utf-8"?>
<sst xmlns="http://schemas.openxmlformats.org/spreadsheetml/2006/main" count="1281" uniqueCount="1000">
  <si>
    <t>Ticket Sales</t>
  </si>
  <si>
    <t>Sponsorship</t>
  </si>
  <si>
    <t>Grants</t>
  </si>
  <si>
    <t>Raffles &amp; Fundraising</t>
  </si>
  <si>
    <t>Stall Fees</t>
  </si>
  <si>
    <t>Hire Fee</t>
  </si>
  <si>
    <t>Equipment Hire</t>
  </si>
  <si>
    <t>Audio Visual</t>
  </si>
  <si>
    <t>Traffic Management</t>
  </si>
  <si>
    <t>First Aid</t>
  </si>
  <si>
    <t>Toilets</t>
  </si>
  <si>
    <t>Power</t>
  </si>
  <si>
    <t>Security</t>
  </si>
  <si>
    <t>Waste Management</t>
  </si>
  <si>
    <t>Entertainment</t>
  </si>
  <si>
    <t>Travel &amp; Accommodation</t>
  </si>
  <si>
    <t>Food/Water for Staff/Volunteers</t>
  </si>
  <si>
    <t>Food for performers</t>
  </si>
  <si>
    <t>Design Work</t>
  </si>
  <si>
    <t>Print Advertising</t>
  </si>
  <si>
    <t>Television</t>
  </si>
  <si>
    <t>Radio</t>
  </si>
  <si>
    <t>Event Program</t>
  </si>
  <si>
    <t>Flyers</t>
  </si>
  <si>
    <t>Postage and Distribution</t>
  </si>
  <si>
    <t>Signage</t>
  </si>
  <si>
    <t>Photography</t>
  </si>
  <si>
    <t>Media Launch</t>
  </si>
  <si>
    <t>Permit Fees</t>
  </si>
  <si>
    <t>Salaries and Expenses</t>
  </si>
  <si>
    <t>Stationery</t>
  </si>
  <si>
    <t>Decorations</t>
  </si>
  <si>
    <t>Prizes</t>
  </si>
  <si>
    <t>Insurance</t>
  </si>
  <si>
    <t>Contingency</t>
  </si>
  <si>
    <t>Firworks/Pyrotechnics</t>
  </si>
  <si>
    <t>Operating Budget</t>
  </si>
  <si>
    <t>Likelihood</t>
  </si>
  <si>
    <t>Risk Rating</t>
  </si>
  <si>
    <t>Risk Management Plan</t>
  </si>
  <si>
    <t xml:space="preserve"> </t>
  </si>
  <si>
    <t>Low</t>
  </si>
  <si>
    <t>High</t>
  </si>
  <si>
    <t>Extreme</t>
  </si>
  <si>
    <t>Safety Officer</t>
  </si>
  <si>
    <t>Name</t>
  </si>
  <si>
    <t>Telephone</t>
  </si>
  <si>
    <t>Event Details</t>
  </si>
  <si>
    <t>Event Name:</t>
  </si>
  <si>
    <t>Event Location:</t>
  </si>
  <si>
    <t>Event Date:</t>
  </si>
  <si>
    <t>Start and Finish Times (e.g. 4pm - 12 midnight):</t>
  </si>
  <si>
    <t>Target Group:</t>
  </si>
  <si>
    <t>Expected Attendance Numbers:</t>
  </si>
  <si>
    <t>Event Manager/Coordinator</t>
  </si>
  <si>
    <t>Website</t>
  </si>
  <si>
    <t xml:space="preserve">Application or Approval </t>
  </si>
  <si>
    <t>Required</t>
  </si>
  <si>
    <t>Due date for Application or Lodgement</t>
  </si>
  <si>
    <t>Lodged</t>
  </si>
  <si>
    <t>Date</t>
  </si>
  <si>
    <t>Lodgement details</t>
  </si>
  <si>
    <t>Yes</t>
  </si>
  <si>
    <t>No</t>
  </si>
  <si>
    <t>Major Event Licence</t>
  </si>
  <si>
    <t>Limited Licence</t>
  </si>
  <si>
    <t>N/A</t>
  </si>
  <si>
    <t>Legend</t>
  </si>
  <si>
    <t>Lodgement Status</t>
  </si>
  <si>
    <t>7 days or less</t>
  </si>
  <si>
    <t>14 days or less</t>
  </si>
  <si>
    <t>21 days or less</t>
  </si>
  <si>
    <t>Warning Colour</t>
  </si>
  <si>
    <t>Click to apply for a Liquor Licence with VCGLR</t>
  </si>
  <si>
    <t>Volunteer Coordinator</t>
  </si>
  <si>
    <t>Security Officer</t>
  </si>
  <si>
    <t>Secretary</t>
  </si>
  <si>
    <t xml:space="preserve">  </t>
  </si>
  <si>
    <t>Permits and Applications Schedule</t>
  </si>
  <si>
    <t>Key Personnel</t>
  </si>
  <si>
    <t>Key Contacts</t>
  </si>
  <si>
    <t>Position/Organisation</t>
  </si>
  <si>
    <t>Area Warden 1</t>
  </si>
  <si>
    <t>Area Warden 2</t>
  </si>
  <si>
    <t>Area Warden 3</t>
  </si>
  <si>
    <t>Mildura Rural City Council</t>
  </si>
  <si>
    <t>5018 8100</t>
  </si>
  <si>
    <t>Victoria Police</t>
  </si>
  <si>
    <t>Ambulance</t>
  </si>
  <si>
    <t>000</t>
  </si>
  <si>
    <t>SES</t>
  </si>
  <si>
    <t>13 25 00</t>
  </si>
  <si>
    <t>Vic Roads</t>
  </si>
  <si>
    <t>13 11 71</t>
  </si>
  <si>
    <t>CFA</t>
  </si>
  <si>
    <t>Taxi</t>
  </si>
  <si>
    <t>Poisons Information</t>
  </si>
  <si>
    <t>Plumbing</t>
  </si>
  <si>
    <t>Electrician</t>
  </si>
  <si>
    <t xml:space="preserve">000 </t>
  </si>
  <si>
    <t>13 11 26</t>
  </si>
  <si>
    <t>DESCRIPTION</t>
  </si>
  <si>
    <t>EXPECTED $</t>
  </si>
  <si>
    <t>ACTUAL $</t>
  </si>
  <si>
    <t>NOTES</t>
  </si>
  <si>
    <t>EXPENSES</t>
  </si>
  <si>
    <t>INCOME</t>
  </si>
  <si>
    <t>TOTAL INCOME</t>
  </si>
  <si>
    <t>ACTUAL TOTAL SURPLUS / LOSS</t>
  </si>
  <si>
    <t>SUBTOTALS</t>
  </si>
  <si>
    <t>ADMINISTRATION</t>
  </si>
  <si>
    <t>MARKETING</t>
  </si>
  <si>
    <t>CATERING</t>
  </si>
  <si>
    <t>PROGRAM</t>
  </si>
  <si>
    <t>INFRASTRUCTURE</t>
  </si>
  <si>
    <t>VENUE HIRE</t>
  </si>
  <si>
    <t>TOTAL EXPENSES</t>
  </si>
  <si>
    <r>
      <t xml:space="preserve">Liquor Licence </t>
    </r>
    <r>
      <rPr>
        <sz val="10"/>
        <color theme="1"/>
        <rFont val="Arial"/>
        <family val="2"/>
      </rPr>
      <t xml:space="preserve">(Select Licence Type)       </t>
    </r>
    <r>
      <rPr>
        <sz val="11"/>
        <color theme="1"/>
        <rFont val="Arial"/>
        <family val="2"/>
      </rPr>
      <t>:</t>
    </r>
  </si>
  <si>
    <t>Example:
Food</t>
  </si>
  <si>
    <t>John Smith</t>
  </si>
  <si>
    <t>Emergency Management Plan</t>
  </si>
  <si>
    <t>Location</t>
  </si>
  <si>
    <t>Assembly Area 1</t>
  </si>
  <si>
    <t>Assembly Area 2</t>
  </si>
  <si>
    <t>Assembly Area 3</t>
  </si>
  <si>
    <t>Assembly Area 4</t>
  </si>
  <si>
    <t>Emergency Assembly Point</t>
  </si>
  <si>
    <t>Describe the communications system which will be used between organisers,staff and volunteers. Eg. Two-way radios, mobile phones etc</t>
  </si>
  <si>
    <t>Describe the system to be used for communicating with the general public at your event. Eg. PA system, megaphone etc</t>
  </si>
  <si>
    <t>Communication and Coordination</t>
  </si>
  <si>
    <t>Security and Crowd Management</t>
  </si>
  <si>
    <t>Will security or crowd control be used for the event? If so, provide company details and contact information.</t>
  </si>
  <si>
    <t>Are any temporary road closures planned for this event? How will this be managed?</t>
  </si>
  <si>
    <t>How will exhibitors, performers, staff, volunteers and emergency vehicles access the site?</t>
  </si>
  <si>
    <t>Fire</t>
  </si>
  <si>
    <r>
      <t xml:space="preserve">Response actions </t>
    </r>
    <r>
      <rPr>
        <b/>
        <sz val="10"/>
        <color theme="0"/>
        <rFont val="Arial"/>
        <family val="2"/>
      </rPr>
      <t>(amend as appropriate)</t>
    </r>
  </si>
  <si>
    <t>Discovery of a fire</t>
  </si>
  <si>
    <t>On sounding the alarm</t>
  </si>
  <si>
    <t>Do not return to the building/site until given the all clear by the Fire Service</t>
  </si>
  <si>
    <t>Returning to the site</t>
  </si>
  <si>
    <t>Gas Leak</t>
  </si>
  <si>
    <t>If gas leak is suspected</t>
  </si>
  <si>
    <t>Do not return to the building/site until given the all clear by Emergency Services</t>
  </si>
  <si>
    <t>Medical Emergency</t>
  </si>
  <si>
    <t>Incident requiring emergency medical assistance</t>
  </si>
  <si>
    <t>Extreme Weather</t>
  </si>
  <si>
    <t>When severe storm threatens</t>
  </si>
  <si>
    <t>Storm approaches</t>
  </si>
  <si>
    <t>On cancellation of event</t>
  </si>
  <si>
    <t>Civil Disturbances</t>
  </si>
  <si>
    <t>Disruptive person on-site</t>
  </si>
  <si>
    <t>Lost Persons Procedure</t>
  </si>
  <si>
    <t>Detail what will happen if a lost child or person is found, where they are taken to, what staff will look after them and how will you locate their parents, guardians or friends.</t>
  </si>
  <si>
    <t>Detail what will happen if a parent or guardian reports a lost child or person?</t>
  </si>
  <si>
    <t>Specific Emergency Procedures</t>
  </si>
  <si>
    <t>The below checklists have been provided for event organisers who do not already have a specific emergency management plan for their event.  You may use these checklists (amending as necessary) at your event should an emergency occur, or you can supply your own emergency management plan.</t>
  </si>
  <si>
    <t>Venue Hire Application Form</t>
  </si>
  <si>
    <t>Click to apply for OneMusic Licence</t>
  </si>
  <si>
    <t>OneMusic Licence</t>
  </si>
  <si>
    <t xml:space="preserve">Events Funding and Support </t>
  </si>
  <si>
    <t>Click for more information</t>
  </si>
  <si>
    <t>Event Marketing Plan</t>
  </si>
  <si>
    <t>The following marketing template is a guide for event organisers. You can edit it to suit your own needs and incorporate your own information. 
Delete the sample answers (in italics) and any sections or areas not applicable to your event.</t>
  </si>
  <si>
    <t>1. Key Event Marketing Goals</t>
  </si>
  <si>
    <t>Outline the key goals of the event marketing plan. Include specific goals and be specific as possible with actual targets.</t>
  </si>
  <si>
    <r>
      <rPr>
        <i/>
        <sz val="10"/>
        <color indexed="8"/>
        <rFont val="Arial"/>
        <family val="2"/>
      </rPr>
      <t>• Attract at least 3,000 people to the event from within Mildura municipality and southern NSW and northern Victoria.
o Achieve at least 50% return visitation (i.e. visitors from previous 3 events).
o Encourage people to stay an average of 2 nights in the Mildura region.
• Increase attendance at our event by 20% on previous year (from 1,000 to 1,200).
o Increase participation in our sport/art/cause/charity throughout the year by at least 20%.
o Generate greater community and business awareness leading to at least 2 new sponsors.
• Increase ticket sales by 500 (from previous year) by increasing the number of new people attending our event.
o Generate greater awareness of our sport/art/venue 
o Broaden the type of people attending our event, with a particular focus on people who are not currently engaged with our activity/specific age groups etc.
o Promote the assets of Mildura to people outside the municipality.</t>
    </r>
    <r>
      <rPr>
        <sz val="10"/>
        <color indexed="8"/>
        <rFont val="Arial"/>
        <family val="2"/>
      </rPr>
      <t xml:space="preserve">
</t>
    </r>
  </si>
  <si>
    <t>2. Key Target Audiences</t>
  </si>
  <si>
    <t xml:space="preserve">Describe the people you want to attract to your event. Identify your primary target audiences (i.e. the main group of people you want to attract) and your secondary target audience (the second most important group of people you want to attract). Describe your audiences in as much detail as you can. E.g. age, gender, where they are from, what they like, job type, income brackets, what they read/listen to/watch/engage with etc.  </t>
  </si>
  <si>
    <t>3. Key Messages and Brand</t>
  </si>
  <si>
    <t xml:space="preserve">Identify your event branding and the key messages you will use consistently across your marketing campaign. The brand is the visual image or identity you project to your key target markets. Messages include both motivational (why people should attend) and informational (e.g. a change in parking arrangements, how to book accommodation etc). </t>
  </si>
  <si>
    <r>
      <rPr>
        <b/>
        <i/>
        <sz val="10"/>
        <color indexed="8"/>
        <rFont val="Arial"/>
        <family val="2"/>
      </rPr>
      <t xml:space="preserve">Primary target audience: </t>
    </r>
    <r>
      <rPr>
        <i/>
        <sz val="10"/>
        <color indexed="8"/>
        <rFont val="Arial"/>
        <family val="2"/>
      </rPr>
      <t xml:space="preserve">
• People who currently compete in our sport/activity/special interest area. The majority are aged from 18 – 55 years, 60% men, 40% women, from Mildura, southern NSW and northern Victoria (within a 3 hour radius of Mildura), most have a passion for water sport, many are in trades with their own business. 
</t>
    </r>
    <r>
      <rPr>
        <b/>
        <i/>
        <sz val="10"/>
        <color indexed="8"/>
        <rFont val="Arial"/>
        <family val="2"/>
      </rPr>
      <t>Secondary target audience:</t>
    </r>
    <r>
      <rPr>
        <i/>
        <sz val="10"/>
        <color indexed="8"/>
        <rFont val="Arial"/>
        <family val="2"/>
      </rPr>
      <t xml:space="preserve">
• People who have not previously completed in our event (or possibly other events) but are currently active water sport enthusiasts.  They include people from Melbourne and regional locations across Victoria and NSW, own a boat and currently water ski recreationally.
</t>
    </r>
  </si>
  <si>
    <r>
      <rPr>
        <b/>
        <i/>
        <sz val="10"/>
        <color indexed="8"/>
        <rFont val="Arial"/>
        <family val="2"/>
      </rPr>
      <t>Brand Examples:</t>
    </r>
    <r>
      <rPr>
        <i/>
        <sz val="10"/>
        <color indexed="8"/>
        <rFont val="Arial"/>
        <family val="2"/>
      </rPr>
      <t xml:space="preserve">
- The following name and logo will be used in our promotional campaign: 
- Our “by-line” will be “Great fun in the Sun!”.
- The following images will be used to promote our event: (e.g. event image, Mildura image)
</t>
    </r>
    <r>
      <rPr>
        <b/>
        <i/>
        <sz val="10"/>
        <color indexed="8"/>
        <rFont val="Arial"/>
        <family val="2"/>
      </rPr>
      <t>Key Message Examples:</t>
    </r>
    <r>
      <rPr>
        <i/>
        <sz val="10"/>
        <color indexed="8"/>
        <rFont val="Arial"/>
        <family val="2"/>
      </rPr>
      <t xml:space="preserve">
- Date and venue
- Specific messages  - e.g. “Your only chance to be a part of the Guinness World Record breaking attempt to….”
- Event will be a fun packed day for kids of all ages.
- This year’s brand new feature will be….
- Book early as tickets are limited
- Book your accommodation packages through our 1800 number…</t>
    </r>
    <r>
      <rPr>
        <sz val="10"/>
        <color indexed="8"/>
        <rFont val="Arial"/>
        <family val="2"/>
      </rPr>
      <t xml:space="preserve">
</t>
    </r>
  </si>
  <si>
    <t>4. Marketing Support and Partnerships</t>
  </si>
  <si>
    <t>Outline your marketing support (e.g. organisations you have contracted) and any marketing or media partners.  Examples may include website designers, social media experts, media sponsors, printing suppliers etc.</t>
  </si>
  <si>
    <t xml:space="preserve">
</t>
  </si>
  <si>
    <t>5. Key Stakeholder - Communication Plan</t>
  </si>
  <si>
    <t xml:space="preserve">Identify all your key stakeholders (those impacted or likely to impact your event). Identify how, what, when and who will you communicate with them. They are likely to include Council, emergency services, affected businesses and residents, your event partners, tourism industry etc. </t>
  </si>
  <si>
    <t>Stakeholder</t>
  </si>
  <si>
    <t>What/Message</t>
  </si>
  <si>
    <t>How</t>
  </si>
  <si>
    <t>When</t>
  </si>
  <si>
    <t>Who</t>
  </si>
  <si>
    <t>Council</t>
  </si>
  <si>
    <t>Monthly meetings</t>
  </si>
  <si>
    <t>By July 1, 2017</t>
  </si>
  <si>
    <t>Sponsors</t>
  </si>
  <si>
    <t>Dec 3, 2017</t>
  </si>
  <si>
    <t>Affected residents and businesses</t>
  </si>
  <si>
    <t>Notify of road closures and traffic impacts.</t>
  </si>
  <si>
    <t xml:space="preserve">Letter box drops </t>
  </si>
  <si>
    <t>Ops Manager</t>
  </si>
  <si>
    <t>Tourism industry</t>
  </si>
  <si>
    <t>Event info in Tourism Association newsletter.</t>
  </si>
  <si>
    <t>By Sept 1, 2017</t>
  </si>
  <si>
    <t>Obtain permits. Invite Mayor to….</t>
  </si>
  <si>
    <t>Approval for logo use etc.
Keep up to date with event progress.
Send invites to….</t>
  </si>
  <si>
    <t>Draft marketing material sent for approval.
Set meetings</t>
  </si>
  <si>
    <t>Nov 11, 2017
Dec 3, 2017</t>
  </si>
  <si>
    <t>Event dates – asap.
Booking system and special offers on websites and promotional material.</t>
  </si>
  <si>
    <t>Add stakeholders relevant to your event</t>
  </si>
  <si>
    <t>6. Marketing Activities</t>
  </si>
  <si>
    <t>Decide which marketing tools you will use to promote your event. Below are examples of tools (there are likely to be other tools available to your event not listed). Select only the tools that will most effectively reach your target audiences, taking into consideration your expertise, resources and budget.  Identify the timeframes, budget and expertise needed to implement each activity. Delete the table below when you have selected your tools.</t>
  </si>
  <si>
    <t>MARKETING TOOLS</t>
  </si>
  <si>
    <t>DIGITAL, ONLINE</t>
  </si>
  <si>
    <t>Word of Mouth</t>
  </si>
  <si>
    <t>Identified ways to spread event via word of mouth</t>
  </si>
  <si>
    <t>Update website</t>
  </si>
  <si>
    <t>Databases/Direct mail</t>
  </si>
  <si>
    <t>Social Media, Blogs, Forums</t>
  </si>
  <si>
    <t>Mail and email addresses</t>
  </si>
  <si>
    <t>Facebook, Twitter, YouTube, Instagram, LinkedIn etc</t>
  </si>
  <si>
    <t>Loyalty/Return visitation program</t>
  </si>
  <si>
    <t>Event Apps</t>
  </si>
  <si>
    <t>Eg. Discounts, special offers, thank you cards</t>
  </si>
  <si>
    <t>App or QR code for posters, adverts, fliers etc</t>
  </si>
  <si>
    <t>Ticketing</t>
  </si>
  <si>
    <t>On-line advertising</t>
  </si>
  <si>
    <t>Selling methods, online, at events, sign up days etc</t>
  </si>
  <si>
    <t>Google ads, Facebook etc</t>
  </si>
  <si>
    <t>Signature</t>
  </si>
  <si>
    <t>SMS</t>
  </si>
  <si>
    <t>Include event details in email signatures</t>
  </si>
  <si>
    <t>SMS updates,details etc</t>
  </si>
  <si>
    <t>On-line Calendar listings</t>
  </si>
  <si>
    <t>Event website calendars, Council, tourism operators</t>
  </si>
  <si>
    <t>PUBLICITY/PUBLIC RELATIONS</t>
  </si>
  <si>
    <t>MARKETING MATERIALS</t>
  </si>
  <si>
    <t>Free Editorial</t>
  </si>
  <si>
    <t>Editorial stories, pictures, listings etc</t>
  </si>
  <si>
    <t>Launch</t>
  </si>
  <si>
    <t>Launch media, sponsors, stakeholders etc</t>
  </si>
  <si>
    <t>Functions</t>
  </si>
  <si>
    <t>Thank you functions, awards, welcome events etc</t>
  </si>
  <si>
    <t>Guest speaking opportunities</t>
  </si>
  <si>
    <t>Promote event at speaking engagements</t>
  </si>
  <si>
    <t>Other Events/Promotions</t>
  </si>
  <si>
    <t>Attend other events, shopping centres etc</t>
  </si>
  <si>
    <t>Marketing Material</t>
  </si>
  <si>
    <t>Fliers, posters, programs etc and distribution plan</t>
  </si>
  <si>
    <t>Signage; banners</t>
  </si>
  <si>
    <t>Signs on town entrances, other locations, venues</t>
  </si>
  <si>
    <t>Notice Boards/Letter box drops</t>
  </si>
  <si>
    <t>Notices on notice boards; shops, letter box drops</t>
  </si>
  <si>
    <t>Outdoor advertising</t>
  </si>
  <si>
    <t>Buses, billboards, signage, banners</t>
  </si>
  <si>
    <t>MEDIA - EDITORIAL, ADVERTISING</t>
  </si>
  <si>
    <t>Media Releases</t>
  </si>
  <si>
    <t>Determine topics, dates, distribution strategy</t>
  </si>
  <si>
    <t>Sponsorship, community service announcements, paid ads, news stories, interviews</t>
  </si>
  <si>
    <t>Sponsorship, community service announcements, paid ads, prize giveaways, joint sponsor promotions/adverts</t>
  </si>
  <si>
    <t>Newspapers</t>
  </si>
  <si>
    <t>Sponsorship, advertising, media releases, prize giveaways, joint sponsor promotions/adverts</t>
  </si>
  <si>
    <t>Mazagines, Trade publications etc</t>
  </si>
  <si>
    <t>Media releases, stories, pictures, advertising</t>
  </si>
  <si>
    <t>What's On Event listings</t>
  </si>
  <si>
    <t>Local, regional, state newspapers, mazagines etc</t>
  </si>
  <si>
    <t>COMMUNICATIONS</t>
  </si>
  <si>
    <t>Local Politicians</t>
  </si>
  <si>
    <t>Request inclusion in newsletters, at office etc</t>
  </si>
  <si>
    <t>Council, Tourism, Businesses</t>
  </si>
  <si>
    <t>Identify opportunities for advertising, promotions,special offers, cooperative marketing etc</t>
  </si>
  <si>
    <t>Co-promoters</t>
  </si>
  <si>
    <t>Identify potential partners to promote event - e.g. sponsors, local businesses, tourism, retailers</t>
  </si>
  <si>
    <t>Media Clippings</t>
  </si>
  <si>
    <t>EVALUATION</t>
  </si>
  <si>
    <t>Collate to use the following year and to evaluate marketing</t>
  </si>
  <si>
    <t>5.1 Launches, announcements, public relations</t>
  </si>
  <si>
    <t>Outline when and how you will do any launches, announcements, media or sponsor events or other public relations activities</t>
  </si>
  <si>
    <t>5.2 Website and Digital Media</t>
  </si>
  <si>
    <t xml:space="preserve">Outline your existing website traffic and your targets. Identify the key additions and changes to your website as you get closer to the event. Include how you will promote your event and the Mildura region if applicable.  </t>
  </si>
  <si>
    <t>Analytic</t>
  </si>
  <si>
    <t>Current Situation</t>
  </si>
  <si>
    <t>Goal (by event date)</t>
  </si>
  <si>
    <t>Web Analytics - Examples</t>
  </si>
  <si>
    <t>Sessions</t>
  </si>
  <si>
    <t>Users</t>
  </si>
  <si>
    <t>Page Reviews</t>
  </si>
  <si>
    <t>Activity</t>
  </si>
  <si>
    <t>Website Plan - Examples</t>
  </si>
  <si>
    <t>2017 event details added (2016 removed)</t>
  </si>
  <si>
    <t>By June 30, 2016</t>
  </si>
  <si>
    <t>Mobile friendly site activated</t>
  </si>
  <si>
    <t>Sponsor links and special offers added</t>
  </si>
  <si>
    <t>Tourism information included - links to VIC, MRT</t>
  </si>
  <si>
    <t>Search Engine Optimisation (SEO)</t>
  </si>
  <si>
    <t>New contact added (insert dates)</t>
  </si>
  <si>
    <t>Set up analytics tool to measure</t>
  </si>
  <si>
    <t>Special tourism and retail packages and offers</t>
  </si>
  <si>
    <t>5.3 Social Media Plan</t>
  </si>
  <si>
    <t xml:space="preserve">Outline your existing social media reach, how to build it and how to promote your event, the Mildura region, work with your event partners etc.  </t>
  </si>
  <si>
    <t>Targets:</t>
  </si>
  <si>
    <t>Current likes on Facebook</t>
  </si>
  <si>
    <t>Current Twitter followers</t>
  </si>
  <si>
    <t>Social Media Plan:</t>
  </si>
  <si>
    <t>Channel</t>
  </si>
  <si>
    <t>Title</t>
  </si>
  <si>
    <t>Content</t>
  </si>
  <si>
    <t>Facebook</t>
  </si>
  <si>
    <t>Add BOOK NOW to Facebook - link bookings system</t>
  </si>
  <si>
    <t>Happy New Year from our event</t>
  </si>
  <si>
    <t>Feeling lucky?</t>
  </si>
  <si>
    <t>Sponsor X is pleased to giveaway a $200 voucher to one lucky fan of our event. Share to win….(pic -sponsor</t>
  </si>
  <si>
    <t>TH</t>
  </si>
  <si>
    <t>Facebook 
Twitter</t>
  </si>
  <si>
    <t>Share Mildura's secrets</t>
  </si>
  <si>
    <t>Did you know Mildura has (interesting fact). Come along on (date) to the (event) and…..</t>
  </si>
  <si>
    <t>5.4 Email Marketing</t>
  </si>
  <si>
    <t xml:space="preserve">Outline the size and source of your email database, how you will grow it, and communicate with your database.  </t>
  </si>
  <si>
    <t>Database</t>
  </si>
  <si>
    <t>Past attendees</t>
  </si>
  <si>
    <t>Sponsors, partners, supporters, donors</t>
  </si>
  <si>
    <t>Other stakeholders</t>
  </si>
  <si>
    <t>Email database will be expanded by:</t>
  </si>
  <si>
    <t>- "Register to receive updates" to be added to website</t>
  </si>
  <si>
    <t>- Competition to be run via social media with prize from key sponsor 16 - 12 weeks prior to event (emails required to enter)</t>
  </si>
  <si>
    <t>- Competition at event with prize from sponsors</t>
  </si>
  <si>
    <t>Email Marketing Campaign</t>
  </si>
  <si>
    <t>Campaign</t>
  </si>
  <si>
    <t>Launch for 2017</t>
  </si>
  <si>
    <t>Competition</t>
  </si>
  <si>
    <t>Special offer</t>
  </si>
  <si>
    <t>All 300</t>
  </si>
  <si>
    <t>All 300, plus via sponsor and event partner emails</t>
  </si>
  <si>
    <t>All 300, plus via sponsor and event partner</t>
  </si>
  <si>
    <t>5.5 Printed Collateral</t>
  </si>
  <si>
    <t>Include details of printed collateral such as posters, fliers, newsletters etc</t>
  </si>
  <si>
    <t>Collateral</t>
  </si>
  <si>
    <t>By When</t>
  </si>
  <si>
    <t>Distribution channels</t>
  </si>
  <si>
    <t>Cost</t>
  </si>
  <si>
    <t>Designed and printed by Jan 21, 2017</t>
  </si>
  <si>
    <t>Local retailers x 400
Mail database x 100
Visitor Centres x 500
(Mildura and Murray region)</t>
  </si>
  <si>
    <t>70 x A2 Posters</t>
  </si>
  <si>
    <t>As above</t>
  </si>
  <si>
    <t>Local retailers x 40
Notice boards x 20
Visitor Centre x 5</t>
  </si>
  <si>
    <t>2,000 x Programs</t>
  </si>
  <si>
    <t>By March 30, 2017</t>
  </si>
  <si>
    <t>Distributed at event</t>
  </si>
  <si>
    <t>5.6 Advertising Plan</t>
  </si>
  <si>
    <t>Outline your advertising plan. Adjust the table to suit your plan.</t>
  </si>
  <si>
    <t>Advertising</t>
  </si>
  <si>
    <t>Media</t>
  </si>
  <si>
    <t>Television adverts - 15 sec x 50 placements</t>
  </si>
  <si>
    <t>WIN TV</t>
  </si>
  <si>
    <t>Mildura, Shepparton, Western Victoria windows</t>
  </si>
  <si>
    <t>1/1/2017 - 15/1/2017</t>
  </si>
  <si>
    <t xml:space="preserve">2 adverts for tickets sales - 3col x 129 </t>
  </si>
  <si>
    <t>X Newspaper</t>
  </si>
  <si>
    <t>Mildura</t>
  </si>
  <si>
    <t>15/1/2017
22/1/2017</t>
  </si>
  <si>
    <t>Media Sponsorship Plan</t>
  </si>
  <si>
    <t>1/1/2017 - 21/1/2017</t>
  </si>
  <si>
    <t>Murray region</t>
  </si>
  <si>
    <t>Radio station AB</t>
  </si>
  <si>
    <t>Radio sponsorship - 100 x 30 sec adverts</t>
  </si>
  <si>
    <t>5.7 Media Plan (non-paid/editorial)</t>
  </si>
  <si>
    <t>Outline your media plan including long term media (i.e magazines etc that can require up to 4 months lead time) and short term media. Consider interesting angles, new stories, photo opportunities, special announcements etc</t>
  </si>
  <si>
    <t>Media Opportunity</t>
  </si>
  <si>
    <t>Announcement of new dates and changes</t>
  </si>
  <si>
    <t>Local radio, newspaper, TV</t>
  </si>
  <si>
    <t>Mildura and region</t>
  </si>
  <si>
    <t>Copy and pics by 20/1/2017. Story to run from 20/2/2017</t>
  </si>
  <si>
    <t>Australia, New Zealand</t>
  </si>
  <si>
    <t>Our national magazine, 10,000 readers</t>
  </si>
  <si>
    <t>Feature story about event and Mildura</t>
  </si>
  <si>
    <t>Ticket sales and key attraction</t>
  </si>
  <si>
    <t>Local radio, newspaper etc</t>
  </si>
  <si>
    <t>Key Media Contacts</t>
  </si>
  <si>
    <t>Identify key media contacts, who will make contact and how you will build relationships. 
Consider local, regional, state, national contact.</t>
  </si>
  <si>
    <t>Story/Angle</t>
  </si>
  <si>
    <t>Phone</t>
  </si>
  <si>
    <t>Email</t>
  </si>
  <si>
    <t>5.8 Marketing Partners Plan</t>
  </si>
  <si>
    <t>Outline who else will promote your event and how this will happen.</t>
  </si>
  <si>
    <t>Marketing</t>
  </si>
  <si>
    <t>Information to be included</t>
  </si>
  <si>
    <t>Motel A, B and C - to send out event details to their email database</t>
  </si>
  <si>
    <t>Stallholders A, B, C, D to promote event on their social networks</t>
  </si>
  <si>
    <t>Sponsors A, B, C to promote event on social networks and via email to their clients</t>
  </si>
  <si>
    <t>Venue X to include posters at venue. 3 x social media posts in 5 weeks leading up to event</t>
  </si>
  <si>
    <t>7. Calendar Listings and What's On Listings</t>
  </si>
  <si>
    <t>Outline the websites and what's on listings (e.g. in magazines etc) you will add your event details to.</t>
  </si>
  <si>
    <t>http://www.visitthemurray.com.au</t>
  </si>
  <si>
    <t>http://www.murrayriver.com.au/</t>
  </si>
  <si>
    <t>www.visitvictoria.com</t>
  </si>
  <si>
    <t>https://www.atdw-online.com.au/#/login</t>
  </si>
  <si>
    <t>http://www.aroundyou.com.au/</t>
  </si>
  <si>
    <t>8. Singage Plan</t>
  </si>
  <si>
    <t>Outline the signage plan to promote the event</t>
  </si>
  <si>
    <t>Installation Dates</t>
  </si>
  <si>
    <t>9. Tourism Marketing Plan</t>
  </si>
  <si>
    <t>Outline what you will do to market Mildura and the region as part of your marketing campaign</t>
  </si>
  <si>
    <t>The event will highlight the key attributes of Mildura and reasons to visit including the following:</t>
  </si>
  <si>
    <t>- Social media posts (4 in lead up to the event) will include information on Mildura, how to book accommodation and why stay an extra day.  Currently 15,000 likes on Facebook page.</t>
  </si>
  <si>
    <t>- In partnership with 5 accommodation providers (list) the event will be marketed by emails to a database of 8,000 people who have previously visited Mildura or have expressed an interest in visiting.  Event and tourism information will be included in the email.</t>
  </si>
  <si>
    <t>- To attract new visitors to the event and Mildura, event will conduct an advertising program in Melbourne (via radio XX – 2 weeks x 100 15 sec adverts).</t>
  </si>
  <si>
    <t>10. Outline other Marketing Tactics, Plans and Activities</t>
  </si>
  <si>
    <t>11. Marketing Evaluation Plan</t>
  </si>
  <si>
    <t xml:space="preserve">Outline how you will evaluate whether your plan has been successful. Identify any tools you will need to measure what worked and what didn’t work. These may include social media analytics, surveys (at event or on-line), feedback forms, ticket sales, phone calls/email enquiries/website traffic (following media/marketing activity), actual responses to special promotions, amount and type of media received, de-briefs etc.  </t>
  </si>
  <si>
    <t>12. Summary of Marketing Plan</t>
  </si>
  <si>
    <t xml:space="preserve">You may wish to provide a summary of your marketing activities to ensure it aligns with key dates. </t>
  </si>
  <si>
    <t>Example summary format 1:</t>
  </si>
  <si>
    <t>Week/Date</t>
  </si>
  <si>
    <t>Message/Activity</t>
  </si>
  <si>
    <t>Printed</t>
  </si>
  <si>
    <t>Media release issued</t>
  </si>
  <si>
    <t>Program &amp; early bird ticket announcement</t>
  </si>
  <si>
    <t>Interview</t>
  </si>
  <si>
    <t>Signage installed</t>
  </si>
  <si>
    <t>Feature article; video</t>
  </si>
  <si>
    <t>Early bird closes 
Competition details</t>
  </si>
  <si>
    <t>Detailed program</t>
  </si>
  <si>
    <t>Interview/feature video</t>
  </si>
  <si>
    <t>Special offer from sponsor</t>
  </si>
  <si>
    <t>2 weeks to go - FAQ - preparing for event 
Why attend</t>
  </si>
  <si>
    <t>Excitement building - media</t>
  </si>
  <si>
    <t>Event Date</t>
  </si>
  <si>
    <t>Post event thank you; survey, sponsor</t>
  </si>
  <si>
    <t>Highlights and photos</t>
  </si>
  <si>
    <t>Example summary format 2:</t>
  </si>
  <si>
    <t>Jan</t>
  </si>
  <si>
    <t>Feb</t>
  </si>
  <si>
    <t>Mar</t>
  </si>
  <si>
    <t>Apr</t>
  </si>
  <si>
    <t>May</t>
  </si>
  <si>
    <t>June</t>
  </si>
  <si>
    <t>July</t>
  </si>
  <si>
    <t>Aug</t>
  </si>
  <si>
    <t>Blog</t>
  </si>
  <si>
    <t>Twitter</t>
  </si>
  <si>
    <t>YouTube</t>
  </si>
  <si>
    <t>Media Sponsors</t>
  </si>
  <si>
    <t>Media Release</t>
  </si>
  <si>
    <t>Print</t>
  </si>
  <si>
    <t>Develop</t>
  </si>
  <si>
    <t>Live</t>
  </si>
  <si>
    <t>Update</t>
  </si>
  <si>
    <t>Details</t>
  </si>
  <si>
    <t>Why</t>
  </si>
  <si>
    <t>Book</t>
  </si>
  <si>
    <t>Attraction</t>
  </si>
  <si>
    <t>Approach</t>
  </si>
  <si>
    <t>Negotiate</t>
  </si>
  <si>
    <t>Agreement</t>
  </si>
  <si>
    <t>Plan</t>
  </si>
  <si>
    <t>Implement</t>
  </si>
  <si>
    <t>Annoucement</t>
  </si>
  <si>
    <t xml:space="preserve">x 3 </t>
  </si>
  <si>
    <t>x 2</t>
  </si>
  <si>
    <t>Design</t>
  </si>
  <si>
    <t>Distribution</t>
  </si>
  <si>
    <t>12. Marketing Budget</t>
  </si>
  <si>
    <t>Identify all income and expenses associated with your Marketing Plan (add relevant line items to the sample template below). Create an excel spreadsheet and transfer to the Marketing Plan. Include your cash and in-kind income and expenditure</t>
  </si>
  <si>
    <t>Item</t>
  </si>
  <si>
    <t>Supplier</t>
  </si>
  <si>
    <t>Cash Budget</t>
  </si>
  <si>
    <t>In-kind Budget</t>
  </si>
  <si>
    <t>Actual (YTD)</t>
  </si>
  <si>
    <t>Income</t>
  </si>
  <si>
    <t>Marketing budget</t>
  </si>
  <si>
    <t>Festival</t>
  </si>
  <si>
    <t>In-kind sponsorship (actual documented value)</t>
  </si>
  <si>
    <t>Printing Co</t>
  </si>
  <si>
    <t>Design Co</t>
  </si>
  <si>
    <t>Radio Co</t>
  </si>
  <si>
    <t>Social Media Co</t>
  </si>
  <si>
    <t xml:space="preserve">$3,000
</t>
  </si>
  <si>
    <t>Cooperative advertising revenue</t>
  </si>
  <si>
    <t>Tourism business</t>
  </si>
  <si>
    <t>TOTAL</t>
  </si>
  <si>
    <t>Expenditure</t>
  </si>
  <si>
    <t>Printing</t>
  </si>
  <si>
    <t>Social Media</t>
  </si>
  <si>
    <t>Website Co</t>
  </si>
  <si>
    <t>Newspaper Co</t>
  </si>
  <si>
    <t>Magazine Co</t>
  </si>
  <si>
    <t>Tourism Mag</t>
  </si>
  <si>
    <t>Market research</t>
  </si>
  <si>
    <t>REPORT SECTION</t>
  </si>
  <si>
    <t>Injury to an employee (First Aid treatment)</t>
  </si>
  <si>
    <t>Complete sections 1, 2, 3, 4, 6, 10</t>
  </si>
  <si>
    <t>Injury to an employee (Medical treatment )</t>
  </si>
  <si>
    <t>Complete sections 1, 2, 3, 5, 6, 10</t>
  </si>
  <si>
    <t>Hazard</t>
  </si>
  <si>
    <t>Complete sections 2, 7, 10</t>
  </si>
  <si>
    <t>Incident – no injury or damage (eg near miss)</t>
  </si>
  <si>
    <t>Complete sections 2, 3, 10</t>
  </si>
  <si>
    <t>Injury to Third Party (eg member of the public)</t>
  </si>
  <si>
    <t>Complete sections 1, 2, 3, 4, 5, 6, 10</t>
  </si>
  <si>
    <t>Damage to Third Party property</t>
  </si>
  <si>
    <t>Complete sections 2, 3, 8, 9, 10</t>
  </si>
  <si>
    <t>Vehicle/Machine damage</t>
  </si>
  <si>
    <t>Name:</t>
  </si>
  <si>
    <t>Date of Birth:</t>
  </si>
  <si>
    <t>Postal Address:</t>
  </si>
  <si>
    <t>Employee</t>
  </si>
  <si>
    <t>Third Party</t>
  </si>
  <si>
    <t>Date &amp; Time Ceased Work:</t>
  </si>
  <si>
    <t>Time:</t>
  </si>
  <si>
    <t>To be completed within 12 hours of incident occuring / event concluding</t>
  </si>
  <si>
    <t>This is a report of: (Please tick one only)</t>
  </si>
  <si>
    <t>Incident Report &amp; Investigation Form</t>
  </si>
  <si>
    <t>1. Details of injured person</t>
  </si>
  <si>
    <t>Position:</t>
  </si>
  <si>
    <t>Phone:</t>
  </si>
  <si>
    <t>Lost time Injury</t>
  </si>
  <si>
    <r>
      <t xml:space="preserve">2. Details of person completing form </t>
    </r>
    <r>
      <rPr>
        <b/>
        <sz val="12"/>
        <color indexed="8"/>
        <rFont val="Arial"/>
        <family val="2"/>
      </rPr>
      <t>(if the same as section 1, enter "As above")</t>
    </r>
  </si>
  <si>
    <t>Relationship to the injured person:</t>
  </si>
  <si>
    <t>3. Incident Details</t>
  </si>
  <si>
    <t xml:space="preserve">Incident Date: </t>
  </si>
  <si>
    <t>Reported to:</t>
  </si>
  <si>
    <t>Date &amp; Time:</t>
  </si>
  <si>
    <t>Where did the incident occur?</t>
  </si>
  <si>
    <t>Mildura Rural City Council property</t>
  </si>
  <si>
    <t>Other Location</t>
  </si>
  <si>
    <t>Did Emergency Services attend?</t>
  </si>
  <si>
    <t>Police</t>
  </si>
  <si>
    <t>Fire Brigade</t>
  </si>
  <si>
    <t>What was the person doing at the time leading up to the incident?</t>
  </si>
  <si>
    <t>Provide details of what happened &amp; any injuries</t>
  </si>
  <si>
    <t>Name of Witness:</t>
  </si>
  <si>
    <t>Tick the box(es) that best describe the type of incident:</t>
  </si>
  <si>
    <t>Fall to same level</t>
  </si>
  <si>
    <t>Fall to different level</t>
  </si>
  <si>
    <t>Strike against/stepped on</t>
  </si>
  <si>
    <t>Hit by object</t>
  </si>
  <si>
    <t>Hit against object</t>
  </si>
  <si>
    <t>Caught in/between object</t>
  </si>
  <si>
    <t>Motor vehicle accident</t>
  </si>
  <si>
    <t>Electric shock</t>
  </si>
  <si>
    <t>Act of aggression by other person</t>
  </si>
  <si>
    <t>Exposure to noise/pressure/vibration</t>
  </si>
  <si>
    <t>Sudden loud noise</t>
  </si>
  <si>
    <t>Exposure to cold/heat/radiation</t>
  </si>
  <si>
    <t>Exposure to chemicals, dust or gas</t>
  </si>
  <si>
    <t>Biological exposure</t>
  </si>
  <si>
    <t>Mental stress</t>
  </si>
  <si>
    <t>Contact with vermin, insects etc</t>
  </si>
  <si>
    <t>Other (please specify)</t>
  </si>
  <si>
    <t>Lifting</t>
  </si>
  <si>
    <t>Pushing</t>
  </si>
  <si>
    <t>Pulling</t>
  </si>
  <si>
    <t>Prolonged work in one position</t>
  </si>
  <si>
    <t>Stretching/over-reaching</t>
  </si>
  <si>
    <t>Twisting</t>
  </si>
  <si>
    <t>Prolonged repetitive movement</t>
  </si>
  <si>
    <t>Tick the box(es) that best describe the weather at the time of the incident:</t>
  </si>
  <si>
    <t>Indoor Incident</t>
  </si>
  <si>
    <t>Outdoor Incident</t>
  </si>
  <si>
    <t>Temperature &lt;30 C</t>
  </si>
  <si>
    <t>Temperature &gt;30 C</t>
  </si>
  <si>
    <t>Raining</t>
  </si>
  <si>
    <t>Humid</t>
  </si>
  <si>
    <t>Dusty</t>
  </si>
  <si>
    <t>Sunny</t>
  </si>
  <si>
    <t>Overcast</t>
  </si>
  <si>
    <t>Windy</t>
  </si>
  <si>
    <t>Other:</t>
  </si>
  <si>
    <t>In your opinion, what was the cause of the incident?</t>
  </si>
  <si>
    <t>In your opinion, what can be done to prevent this type of incident re-occurring?</t>
  </si>
  <si>
    <t>4. First Aid Details</t>
  </si>
  <si>
    <t>Name of person providing first aid:</t>
  </si>
  <si>
    <t>Details of first aid treatment given:</t>
  </si>
  <si>
    <t>5. Medical Treatment</t>
  </si>
  <si>
    <t>Name of doctor:</t>
  </si>
  <si>
    <t>Name of Hospital:</t>
  </si>
  <si>
    <t>6. Injury Details</t>
  </si>
  <si>
    <t>Body Injury Location:</t>
  </si>
  <si>
    <t>Head</t>
  </si>
  <si>
    <t>Eye</t>
  </si>
  <si>
    <t>Neck</t>
  </si>
  <si>
    <t>Torso</t>
  </si>
  <si>
    <t>Back</t>
  </si>
  <si>
    <t>Groin</t>
  </si>
  <si>
    <t>Left</t>
  </si>
  <si>
    <t>Arm</t>
  </si>
  <si>
    <t>Shoulder</t>
  </si>
  <si>
    <t>Elbow</t>
  </si>
  <si>
    <t>Wrist</t>
  </si>
  <si>
    <t>Hand</t>
  </si>
  <si>
    <t>Finger/Thumb</t>
  </si>
  <si>
    <t>Right</t>
  </si>
  <si>
    <t>Leg</t>
  </si>
  <si>
    <t>Knee</t>
  </si>
  <si>
    <t>Ankle</t>
  </si>
  <si>
    <t>Foot</t>
  </si>
  <si>
    <t>Toe</t>
  </si>
  <si>
    <t>Multiple</t>
  </si>
  <si>
    <t>Internal System</t>
  </si>
  <si>
    <t>Psychological</t>
  </si>
  <si>
    <t>Nature of injury:</t>
  </si>
  <si>
    <t>Sprain/Strain</t>
  </si>
  <si>
    <t>Bruise/Swelling</t>
  </si>
  <si>
    <t>Dislocation</t>
  </si>
  <si>
    <t>Concussion</t>
  </si>
  <si>
    <t>Deafness</t>
  </si>
  <si>
    <t>Abrasion/Laceration</t>
  </si>
  <si>
    <t>Puncture wound</t>
  </si>
  <si>
    <t>Foreign body</t>
  </si>
  <si>
    <t>Amputation</t>
  </si>
  <si>
    <t>Fracture</t>
  </si>
  <si>
    <t>Burn/Scald</t>
  </si>
  <si>
    <t>Electric Shock</t>
  </si>
  <si>
    <t>Crush</t>
  </si>
  <si>
    <t>Allergic reaction</t>
  </si>
  <si>
    <t>Infection/Infestation</t>
  </si>
  <si>
    <t>Bite - from insect</t>
  </si>
  <si>
    <t>Bite - from animal</t>
  </si>
  <si>
    <t>Bite - from human</t>
  </si>
  <si>
    <t>7. Hazard Details</t>
  </si>
  <si>
    <t>What is the hazard?</t>
  </si>
  <si>
    <t>What can be or has been done to eliminate or control the hazard?</t>
  </si>
  <si>
    <t>8. Property Damage Details</t>
  </si>
  <si>
    <t>Property Address:</t>
  </si>
  <si>
    <t>Name of Property Owner:</t>
  </si>
  <si>
    <t>Type of Property:</t>
  </si>
  <si>
    <t>What is the exact loation of the damaged property?</t>
  </si>
  <si>
    <t>Estimated Cost of repairs:</t>
  </si>
  <si>
    <t>$</t>
  </si>
  <si>
    <t>What were the weather conditions?</t>
  </si>
  <si>
    <t>Give a detailed description of the damage:</t>
  </si>
  <si>
    <t>9. Environmental Damage Details</t>
  </si>
  <si>
    <t>Specify the effect on the environment:</t>
  </si>
  <si>
    <t>Who was directly affected?</t>
  </si>
  <si>
    <t>Was the Environmental Protection Authority notified?</t>
  </si>
  <si>
    <t>Was Workcover notified?</t>
  </si>
  <si>
    <t>Did you inform the Environmental Health Officer?</t>
  </si>
  <si>
    <t>INVESTIGATION SECTION</t>
  </si>
  <si>
    <t>This section is to be completed by the Event Coordinator within 24 hours of incident occuring / event concluding</t>
  </si>
  <si>
    <t>1. Contributing Factors</t>
  </si>
  <si>
    <t>What do you consider were the main contributing factors to this incident/hazard? (More than one box may be ticked)</t>
  </si>
  <si>
    <t>Procedures:</t>
  </si>
  <si>
    <t>Employee not aware of correct procedure</t>
  </si>
  <si>
    <t>Employee was aware but failed to follow correct procedure</t>
  </si>
  <si>
    <t>Procedure followed, but was inappropriate to condition</t>
  </si>
  <si>
    <t>No formal procedure in place</t>
  </si>
  <si>
    <t>Work Environment:</t>
  </si>
  <si>
    <t>Inappropriate workplace design</t>
  </si>
  <si>
    <t>Inappropriate task allocation (eg in RSI)</t>
  </si>
  <si>
    <t>Poor housekeeping</t>
  </si>
  <si>
    <t>Equipment:</t>
  </si>
  <si>
    <t>Appropriate equipment available but not used</t>
  </si>
  <si>
    <t>Appropriate equipment not supplied</t>
  </si>
  <si>
    <t>Equipment failure/malfunction</t>
  </si>
  <si>
    <t>Equipment not properly repaired/maintained</t>
  </si>
  <si>
    <t>Equipment not used correctly</t>
  </si>
  <si>
    <t>Equipment not appropriate for the task</t>
  </si>
  <si>
    <t>External Influence:</t>
  </si>
  <si>
    <t>Incident caused by another person or thing</t>
  </si>
  <si>
    <t>Weather conditions</t>
  </si>
  <si>
    <t>Training:</t>
  </si>
  <si>
    <t>Employee not adequately trained</t>
  </si>
  <si>
    <t>Supervisor not adequately trained</t>
  </si>
  <si>
    <t>Action by Employee:</t>
  </si>
  <si>
    <t>Employee performed unsafe act</t>
  </si>
  <si>
    <t>2. Risk Assessment</t>
  </si>
  <si>
    <r>
      <t xml:space="preserve">1. What is the </t>
    </r>
    <r>
      <rPr>
        <b/>
        <i/>
        <sz val="10"/>
        <color theme="1"/>
        <rFont val="Arial"/>
        <family val="2"/>
      </rPr>
      <t xml:space="preserve">Consequence </t>
    </r>
    <r>
      <rPr>
        <sz val="10"/>
        <color theme="1"/>
        <rFont val="Arial"/>
        <family val="2"/>
      </rPr>
      <t>of this happening? (1, 2, 3, 4, 5)</t>
    </r>
  </si>
  <si>
    <r>
      <t xml:space="preserve">3. On the matrix this equates to a </t>
    </r>
    <r>
      <rPr>
        <b/>
        <i/>
        <sz val="10"/>
        <color theme="1"/>
        <rFont val="Arial"/>
        <family val="2"/>
      </rPr>
      <t>Risk Factor</t>
    </r>
    <r>
      <rPr>
        <sz val="10"/>
        <color theme="1"/>
        <rFont val="Arial"/>
        <family val="2"/>
      </rPr>
      <t xml:space="preserve"> of (L, M, H, E)</t>
    </r>
  </si>
  <si>
    <t>E</t>
  </si>
  <si>
    <t>H</t>
  </si>
  <si>
    <t>M</t>
  </si>
  <si>
    <t>L</t>
  </si>
  <si>
    <t>D</t>
  </si>
  <si>
    <t>C</t>
  </si>
  <si>
    <t>B</t>
  </si>
  <si>
    <t>A</t>
  </si>
  <si>
    <t>LIKELIHOOD</t>
  </si>
  <si>
    <t>CONSEQUENCE</t>
  </si>
  <si>
    <t>2. What is the Likelihood of this happening? (A, B, C, D, E)</t>
  </si>
  <si>
    <r>
      <t xml:space="preserve">Consequence
</t>
    </r>
    <r>
      <rPr>
        <sz val="11"/>
        <color theme="1"/>
        <rFont val="Calibri"/>
        <family val="2"/>
        <scheme val="minor"/>
      </rPr>
      <t>5   Catastrophic   Death, huge financial loss, irreversible damage
4   Major                 Extensive injuries, major financial loss
3   Moderate         Medical treatment required, high financial loss
2   Minor                 First aid treatment required, low financial loss
1   Negligible        Minor first aid, minimal financial loss</t>
    </r>
    <r>
      <rPr>
        <b/>
        <sz val="11"/>
        <color theme="1"/>
        <rFont val="Calibri"/>
        <family val="2"/>
        <scheme val="minor"/>
      </rPr>
      <t xml:space="preserve">
</t>
    </r>
  </si>
  <si>
    <r>
      <t xml:space="preserve">Likelihood
</t>
    </r>
    <r>
      <rPr>
        <sz val="11"/>
        <color theme="1"/>
        <rFont val="Calibri"/>
        <family val="2"/>
        <scheme val="minor"/>
      </rPr>
      <t xml:space="preserve"> A   Almost Certain    Will occur in most circumstances
 B   Likely                       Will probably occur in most circumstances
 C   Possible                  Might occur at some time
 D   Unlikely                  Could occur at some time
 E   Rare                           May occur in exceptional circumstances
</t>
    </r>
    <r>
      <rPr>
        <b/>
        <sz val="11"/>
        <color theme="1"/>
        <rFont val="Calibri"/>
        <family val="2"/>
        <scheme val="minor"/>
      </rPr>
      <t xml:space="preserve">
</t>
    </r>
  </si>
  <si>
    <r>
      <rPr>
        <b/>
        <sz val="10"/>
        <color theme="1"/>
        <rFont val="Arial"/>
        <family val="2"/>
      </rPr>
      <t>H = HIGH RISK</t>
    </r>
    <r>
      <rPr>
        <sz val="10"/>
        <color theme="1"/>
        <rFont val="Arial"/>
        <family val="2"/>
      </rPr>
      <t xml:space="preserve">
Senior management attention needed</t>
    </r>
  </si>
  <si>
    <r>
      <rPr>
        <b/>
        <sz val="10"/>
        <color theme="1"/>
        <rFont val="Arial"/>
        <family val="2"/>
      </rPr>
      <t>E = EXTREME RISK</t>
    </r>
    <r>
      <rPr>
        <sz val="10"/>
        <color theme="1"/>
        <rFont val="Arial"/>
        <family val="2"/>
      </rPr>
      <t xml:space="preserve">
Immediate action required – STOP WORK/TAG OUT
</t>
    </r>
  </si>
  <si>
    <r>
      <rPr>
        <b/>
        <sz val="10"/>
        <color theme="1"/>
        <rFont val="Arial"/>
        <family val="2"/>
      </rPr>
      <t>M = MODERATE RISK</t>
    </r>
    <r>
      <rPr>
        <sz val="10"/>
        <color theme="1"/>
        <rFont val="Arial"/>
        <family val="2"/>
      </rPr>
      <t xml:space="preserve">
Management responsibility to be allocated</t>
    </r>
  </si>
  <si>
    <r>
      <rPr>
        <b/>
        <sz val="10"/>
        <color theme="1"/>
        <rFont val="Arial"/>
        <family val="2"/>
      </rPr>
      <t>L = LOW RISK</t>
    </r>
    <r>
      <rPr>
        <sz val="10"/>
        <color theme="1"/>
        <rFont val="Arial"/>
        <family val="2"/>
      </rPr>
      <t xml:space="preserve">
Manage through usual/routine processes</t>
    </r>
  </si>
  <si>
    <t>3. Risk Control</t>
  </si>
  <si>
    <t>Risk Factor Rating: (Extreme, High, Moderate, Low)</t>
  </si>
  <si>
    <t>The Hierarchy of Control is a list of control measures, in priority order, that can be used to eliminate or minimise exposure to hazards.  Application of the Hierarchy of Control measures involves firstly assessing whether the risk/hazard can be eliminated.  Where this is not practicable, substitution should be considered.  If this is not practicable, consideration should be given to each of the other control measures – isolation, engineering controls, administrative control/safe work practices, and use of PPE – in turn, until a control measure or combination of control measures are identified which can achieve the required reduction in exposure.</t>
  </si>
  <si>
    <t>1. Eliminate</t>
  </si>
  <si>
    <t>2. Substitute/Avoid</t>
  </si>
  <si>
    <t>3. Isolation</t>
  </si>
  <si>
    <t>4. Engineering Control</t>
  </si>
  <si>
    <t>5. Administration Control</t>
  </si>
  <si>
    <t>6. Personal Protective Equipment</t>
  </si>
  <si>
    <t>Remove risk from the process by eliminating the step in the process, or eliminating the hazard</t>
  </si>
  <si>
    <t>Consider whether the process or activity is required, or whether another process or activity can be substituted (eg. Use a water based paint)</t>
  </si>
  <si>
    <t>Removing or seperating people from the source of the hazard. Consider physical barriers such as fencing, abrricading or distance.</t>
  </si>
  <si>
    <t>Changing the physical characteristics of plant or workplace to remove or reduce the risk (eg. Machine guarding, using mechanical aids, reversing beepers, etc)</t>
  </si>
  <si>
    <t>Use of policies, procedures for safe work practices, signs, training, job rotation, etc to control risk</t>
  </si>
  <si>
    <t>Employee is required to use/wear PPE (eg. Safety glasses, gloves, hearing protection, red safety vest, hard helmet, safety boots etc)</t>
  </si>
  <si>
    <t>SAFE PLACE
SAFE PERSON</t>
  </si>
  <si>
    <t>Using the 'Hierarchy of Control' above, what have you done to eliminate the hazard/prevent this type of incident occurring again? 
Please complete the questions below in full prior to developing your agreed corrective action/s:</t>
  </si>
  <si>
    <t>4. Corrective Action/s</t>
  </si>
  <si>
    <t>What action/s or control/s have been implemented/completed?</t>
  </si>
  <si>
    <t>Date Implemented:</t>
  </si>
  <si>
    <t>or</t>
  </si>
  <si>
    <t>If nothing has been done as yet, what will you do to eliminate the hazard/prevent this type of incident occurring again?</t>
  </si>
  <si>
    <t>Who will carry out this action?</t>
  </si>
  <si>
    <t>By when will the action be carried out?</t>
  </si>
  <si>
    <t>Risk rating with control/s in place:</t>
  </si>
  <si>
    <t>If a Manual Handling incident, has a Manual Handling Hazard ID, Risk been completed?</t>
  </si>
  <si>
    <t>Copy of Manual Handling Assessment attached?</t>
  </si>
  <si>
    <t>5. Investigator's Signature</t>
  </si>
  <si>
    <t>Signature:</t>
  </si>
  <si>
    <t>Date:</t>
  </si>
  <si>
    <t>An Emergency Management Plan is a vital tool of event planning. This plan will outline your response in the event of a serious incident in those critical minutes before emergency services arrive to take over.</t>
  </si>
  <si>
    <t>Sound fire alarm</t>
  </si>
  <si>
    <t>Call 000 to notify the fire brigade</t>
  </si>
  <si>
    <t>If safe to do so extinguish fire</t>
  </si>
  <si>
    <t>Ensure attendees with disabilities are assisted</t>
  </si>
  <si>
    <t>Ensure all attendees remain at the assembly point(s) until clearance to leave is given</t>
  </si>
  <si>
    <t>Evacuate immediate area</t>
  </si>
  <si>
    <t>Call 000 to notify relevant Emergency Services</t>
  </si>
  <si>
    <t>Remove ignition sources, only if safe to do so</t>
  </si>
  <si>
    <t>Isolate gas/electricity supply, only if safe to do so</t>
  </si>
  <si>
    <t>If threat to life exists, sound alarm for evacuation</t>
  </si>
  <si>
    <t>Ensure all attendees remain at the evacuation point until clearance to leave is given</t>
  </si>
  <si>
    <t xml:space="preserve">Ensure your own safety. Assess area for danger (eg. Live wires, poisonous substances etc) </t>
  </si>
  <si>
    <t>Call Emergency Services on 000</t>
  </si>
  <si>
    <t xml:space="preserve">Designate someone to meet the emergency services and direct them to the location of the casualty  </t>
  </si>
  <si>
    <t xml:space="preserve">Try not to leave the casualty until the emergency assistance arrives </t>
  </si>
  <si>
    <t xml:space="preserve">Do not move casualty unless they are exposed to a life threatening situation </t>
  </si>
  <si>
    <t xml:space="preserve">Monitor Bureau of Meteorology website – www.bom.gov.au </t>
  </si>
  <si>
    <t>Secure all items, if safe to do so</t>
  </si>
  <si>
    <t>Shut off gas and electricity supply, if safe to do so</t>
  </si>
  <si>
    <t>Event Coordinator or Safety Officer to determine if event be cancelled</t>
  </si>
  <si>
    <t>Advise all attendees of cancellation of event</t>
  </si>
  <si>
    <t xml:space="preserve">Assist all attendees evacuate the site   </t>
  </si>
  <si>
    <t xml:space="preserve">If required and available, evacuate everyone to shelter until storm passes </t>
  </si>
  <si>
    <t xml:space="preserve">If security in attendance, notify security guard of incident and persons location  </t>
  </si>
  <si>
    <t>Contact Emergency Services on 000</t>
  </si>
  <si>
    <t xml:space="preserve">Remain calm, do not do or say anything that will encourage irrational behaviour </t>
  </si>
  <si>
    <t>If safe, move persons to predetermined safe position to await Police arrival</t>
  </si>
  <si>
    <t>Persons unfamiliar with the venue, event or co-workers</t>
  </si>
  <si>
    <t>Hazard / Source</t>
  </si>
  <si>
    <t>Example Risks</t>
  </si>
  <si>
    <t>Example Controls</t>
  </si>
  <si>
    <t>Interaction with adjacent  businesses, residents or  events</t>
  </si>
  <si>
    <t>Persons become complacent in bump out phase</t>
  </si>
  <si>
    <t>Structures, fences, stacked materials, etc collapsing</t>
  </si>
  <si>
    <t>Cooking, candles, naked flame, hot surfaces</t>
  </si>
  <si>
    <t>Slip, Trip, Fall and Knock</t>
  </si>
  <si>
    <t>Weather</t>
  </si>
  <si>
    <t>Crowd Control</t>
  </si>
  <si>
    <t>Alcohol &amp; Illicit  Drugs</t>
  </si>
  <si>
    <t>Live electrical wires or faulty equipment</t>
  </si>
  <si>
    <t>Amusement Rides</t>
  </si>
  <si>
    <t>Manual Handling</t>
  </si>
  <si>
    <t>Contact with biological hazards</t>
  </si>
  <si>
    <t>Evacuation areas</t>
  </si>
  <si>
    <t>Car parking</t>
  </si>
  <si>
    <t>Food</t>
  </si>
  <si>
    <t>Noise</t>
  </si>
  <si>
    <t xml:space="preserve">Children’s 
Activities/
Workshops
</t>
  </si>
  <si>
    <t>Children</t>
  </si>
  <si>
    <t>Communications</t>
  </si>
  <si>
    <t>Medical</t>
  </si>
  <si>
    <t>Amenities</t>
  </si>
  <si>
    <t>Waste</t>
  </si>
  <si>
    <t xml:space="preserve">• Traffic management
• Fire
• Noise
• Fumes
</t>
  </si>
  <si>
    <t>• Bodily injury to public or participants</t>
  </si>
  <si>
    <t>• Impact between pedestrians and vehicles or 2 vehicles</t>
  </si>
  <si>
    <t>• Ineffective signage</t>
  </si>
  <si>
    <t>• Inappropriate or dangerous activity</t>
  </si>
  <si>
    <t>• Lost or missing children</t>
  </si>
  <si>
    <t>• Lack of effective communication onsite</t>
  </si>
  <si>
    <t>• Ineffective, unprofessional personnel or service</t>
  </si>
  <si>
    <t>• Insufficient amenities</t>
  </si>
  <si>
    <t>• Insufficient waste disposal provisions</t>
  </si>
  <si>
    <t xml:space="preserve">• Check with Council for known hazards and any past incidents
• Check with people who have held the event in the past and/or past event debriefs
• Communicate safety procedures to all stakeholders, including emergency procedures
• Establish coordination / communication systems (e.g. meetings, email/sms groups, names and photos of key people on noticeboards)
• Provide identifying badges or clothes for workers
• Conduct training for employees, volunteers and contractors (Induction, Venue specific, Task specific, and Emergency Procedures)
</t>
  </si>
  <si>
    <t>• Have a backup system in place</t>
  </si>
  <si>
    <t>Use this incident report &amp; investigation form to record any incidents, near misses, injuries, potential injuries or damage to property that occur during your event, including bump in and bump out.</t>
  </si>
  <si>
    <t>Add or delete organisations and contact details to suit your event</t>
  </si>
  <si>
    <t>The following template is provided as an example and should be adapted to suit your event</t>
  </si>
  <si>
    <t>Below is a list of applications and permits that may be required for your event. Click on the corresponding links to find out further information</t>
  </si>
  <si>
    <t xml:space="preserve">Fill in your event details below, this information will then pre-populate onto the other tabs </t>
  </si>
  <si>
    <t>Festivals and Events - Food Providers List</t>
  </si>
  <si>
    <t>Click to download form</t>
  </si>
  <si>
    <t>Where was the exact location:</t>
  </si>
  <si>
    <r>
      <t xml:space="preserve">1. Is </t>
    </r>
    <r>
      <rPr>
        <b/>
        <u/>
        <sz val="10"/>
        <color theme="1"/>
        <rFont val="Arial"/>
        <family val="2"/>
      </rPr>
      <t>Elimination</t>
    </r>
    <r>
      <rPr>
        <sz val="10"/>
        <color theme="1"/>
        <rFont val="Arial"/>
        <family val="2"/>
      </rPr>
      <t xml:space="preserve"> of the risk/hazard possible?             </t>
    </r>
  </si>
  <si>
    <t xml:space="preserve">Yes - How?            </t>
  </si>
  <si>
    <t>No - Why not?</t>
  </si>
  <si>
    <r>
      <t xml:space="preserve">2. Is there a </t>
    </r>
    <r>
      <rPr>
        <b/>
        <u/>
        <sz val="10"/>
        <color theme="1"/>
        <rFont val="Arial"/>
        <family val="2"/>
      </rPr>
      <t>Substitution</t>
    </r>
    <r>
      <rPr>
        <sz val="10"/>
        <color theme="1"/>
        <rFont val="Arial"/>
        <family val="2"/>
      </rPr>
      <t xml:space="preserve"> available that would eliminate the risk/hazard?             </t>
    </r>
  </si>
  <si>
    <t xml:space="preserve">No - Why not?              </t>
  </si>
  <si>
    <r>
      <t xml:space="preserve">3. Is </t>
    </r>
    <r>
      <rPr>
        <b/>
        <u/>
        <sz val="10"/>
        <color theme="1"/>
        <rFont val="Arial"/>
        <family val="2"/>
      </rPr>
      <t>Isolution</t>
    </r>
    <r>
      <rPr>
        <sz val="10"/>
        <color theme="1"/>
        <rFont val="Arial"/>
        <family val="2"/>
      </rPr>
      <t xml:space="preserve"> of the risk/hazard possible?             </t>
    </r>
  </si>
  <si>
    <r>
      <t xml:space="preserve">4. Is an </t>
    </r>
    <r>
      <rPr>
        <b/>
        <u/>
        <sz val="10"/>
        <color theme="1"/>
        <rFont val="Arial"/>
        <family val="2"/>
      </rPr>
      <t>Engineering Control</t>
    </r>
    <r>
      <rPr>
        <sz val="10"/>
        <color theme="1"/>
        <rFont val="Arial"/>
        <family val="2"/>
      </rPr>
      <t xml:space="preserve"> of the risk/hazard possible?            </t>
    </r>
  </si>
  <si>
    <r>
      <t xml:space="preserve">5. Is an </t>
    </r>
    <r>
      <rPr>
        <b/>
        <u/>
        <sz val="10"/>
        <color theme="1"/>
        <rFont val="Arial"/>
        <family val="2"/>
      </rPr>
      <t>Administrative Control</t>
    </r>
    <r>
      <rPr>
        <sz val="10"/>
        <color theme="1"/>
        <rFont val="Arial"/>
        <family val="2"/>
      </rPr>
      <t xml:space="preserve"> available that would eliminate the risk/hazard?             </t>
    </r>
  </si>
  <si>
    <r>
      <t xml:space="preserve">6. Is </t>
    </r>
    <r>
      <rPr>
        <b/>
        <u/>
        <sz val="10"/>
        <color theme="1"/>
        <rFont val="Arial"/>
        <family val="2"/>
      </rPr>
      <t>PPE</t>
    </r>
    <r>
      <rPr>
        <sz val="10"/>
        <color theme="1"/>
        <rFont val="Arial"/>
        <family val="2"/>
      </rPr>
      <t xml:space="preserve"> of the risk/hazard possible?             
</t>
    </r>
  </si>
  <si>
    <t>Planning Permit Application Form</t>
  </si>
  <si>
    <t xml:space="preserve">Event Coordinator or Safety Officer to meet the emergency services and direct them to the location of fire  </t>
  </si>
  <si>
    <t>Walk calmly and quickly and avoiding any areas that may be a danger</t>
  </si>
  <si>
    <t>Event Coordinator or Safety Officer to meet the emergency services and direct them to the location of gas leak</t>
  </si>
  <si>
    <t xml:space="preserve">Event Coordinator, Safety Officer and Area Warden will direct all persons at event to the designated assembly point(s) immeditely </t>
  </si>
  <si>
    <t>If threat to life exists, Event Coordinator, Safety Officer and Area Warden will direct all persons at event to the designated assembly point(s) immediately</t>
  </si>
  <si>
    <t>Provide first aid</t>
  </si>
  <si>
    <t>Run Sheet</t>
  </si>
  <si>
    <t>Order of Proceedings</t>
  </si>
  <si>
    <t>Time</t>
  </si>
  <si>
    <t>Task/Action</t>
  </si>
  <si>
    <t>8.00am</t>
  </si>
  <si>
    <t>MC</t>
  </si>
  <si>
    <t>8.10am</t>
  </si>
  <si>
    <t>Housekeeping, amenities, entertainment</t>
  </si>
  <si>
    <t>8.15am</t>
  </si>
  <si>
    <t>Band to play on stage</t>
  </si>
  <si>
    <t>Band</t>
  </si>
  <si>
    <t>8.45am</t>
  </si>
  <si>
    <t>Thank band for performance</t>
  </si>
  <si>
    <t>8.50am</t>
  </si>
  <si>
    <t>6.00am</t>
  </si>
  <si>
    <t>Vendors bump in</t>
  </si>
  <si>
    <t>Vendors</t>
  </si>
  <si>
    <t>7.00am</t>
  </si>
  <si>
    <t>Vendor vehicles to be removed from site</t>
  </si>
  <si>
    <t xml:space="preserve">Site set up </t>
  </si>
  <si>
    <t>Event staff</t>
  </si>
  <si>
    <t>Acknowledgement of country</t>
  </si>
  <si>
    <t>Registrations open</t>
  </si>
  <si>
    <t>9.30am</t>
  </si>
  <si>
    <t>Registrations close</t>
  </si>
  <si>
    <t>Morning tea served</t>
  </si>
  <si>
    <t>Vendor x</t>
  </si>
  <si>
    <t>10.00am</t>
  </si>
  <si>
    <t>Ceremony commences</t>
  </si>
  <si>
    <t>EXPECTED TOTAL SURPLUS / LOSS</t>
  </si>
  <si>
    <t>Action Plan</t>
  </si>
  <si>
    <t>Planning Category</t>
  </si>
  <si>
    <t>Start Month</t>
  </si>
  <si>
    <t>Due Date</t>
  </si>
  <si>
    <t>August</t>
  </si>
  <si>
    <t>September</t>
  </si>
  <si>
    <t>October</t>
  </si>
  <si>
    <t>Actions Required</t>
  </si>
  <si>
    <t>Notes</t>
  </si>
  <si>
    <t>Book family entertainment</t>
  </si>
  <si>
    <t>Started</t>
  </si>
  <si>
    <t>Completed</t>
  </si>
  <si>
    <t>Safety</t>
  </si>
  <si>
    <t>Book safety officer</t>
  </si>
  <si>
    <t>Chris Jones</t>
  </si>
  <si>
    <t>Risk Management</t>
  </si>
  <si>
    <t>Complete Risk Plan</t>
  </si>
  <si>
    <t>Work with safety officer</t>
  </si>
  <si>
    <t>Complete Risk Management tab</t>
  </si>
  <si>
    <t>Complete Emergency Management tab</t>
  </si>
  <si>
    <t>Food poisoning</t>
  </si>
  <si>
    <t>Medium</t>
  </si>
  <si>
    <t>What is a Risk?</t>
  </si>
  <si>
    <t>A risk is anything that threatens or limits the ability of an organisation (or Event Organiser) to achieve the successful running of the event.</t>
  </si>
  <si>
    <t>What is Risk Management?</t>
  </si>
  <si>
    <t xml:space="preserve">Risk management is a process of assessing all possible risks, problems or disasters before they happen and implementing controls to avoid or minimise the likelihood and consequence of the risks occurring. </t>
  </si>
  <si>
    <t>Why do we need a Risk Management Plan?</t>
  </si>
  <si>
    <t xml:space="preserve">There are a couple of key reasons why an Event Organiser needs to consider risk management for their event; to create an enjoyable experience for everyone, to ensure that no-one gets hurt and to minimise the chance or avoid being sued. Insurance is not a substitute for risk management
</t>
  </si>
  <si>
    <t>Event Planning Guide</t>
  </si>
  <si>
    <t xml:space="preserve">If you are thinking about organising an event within the Mildura region, the Event Planning Guide is the best place to start. The guide highlights key considerations for event organisers including planning, running and promoting a professional, safe &amp; successful event. The guide also contains a range of links to useful resources. A copy is available on Council’s website.
</t>
  </si>
  <si>
    <t>RISK ASSESSMENT PROCESS</t>
  </si>
  <si>
    <t>Step 1 – Identify the Risks</t>
  </si>
  <si>
    <t>Step 2 – Rate the Risks</t>
  </si>
  <si>
    <t>Step 3 – Identify Controls</t>
  </si>
  <si>
    <t>Step 4 – Rate the Risks with controls</t>
  </si>
  <si>
    <t>Step 5 – Control Responsibility</t>
  </si>
  <si>
    <t>Planning a safe event</t>
  </si>
  <si>
    <t>All reasonable care should be taken to ensure your event is safe for all involved.  This applies to event staff, volunteers, performers, the audience and the public in surrounding areas.  There are also resources online that are designed to assist Event Organisers to plan for safe events such as the free Worksafe publication: Advice for Managing Major Events Safely.
The following table provides Event Organisers with examples of hazards / risks and corresponding control strategies that may be put in place for their event.
This list is not exhaustive.  As an Event Organiser, you should use these examples as a starting point in the risk assessment process. Discussion should then take place with other people involved in planning and delivering the event to identify other relevant hazards specific to the nature of your event.</t>
  </si>
  <si>
    <t xml:space="preserve">• Hazards not known 
• Slower reaction in an emergency
</t>
  </si>
  <si>
    <t xml:space="preserve">• Check for other events that may impact on this event at planning stage (e.g. railway or roadworks that will impact on access)
• Clarify whether the event will have exclusive/non-exclusive use of the venue.  If non-exclusive, coordinate with other users
• Consider how neighbouring residents, businesses and activities impact on this event
</t>
  </si>
  <si>
    <t xml:space="preserve">• Mental and physical fatigue
• Time pressures to return venue to pre-event state
• Bump out occurs at same time crowd is exiting
• Many stakeholders recovering equipment simultaneously
</t>
  </si>
  <si>
    <t xml:space="preserve">• Roster personnel to manage fatigue
• Roster personnel to supervise bump out phase
• Establish realistic timeframes to return the venue to pre-event state in consultation with venue manager and other stakeholders
• Plan timing and traffic management of bump out and retrieval of equipment so it does not conflict with exiting crowds
</t>
  </si>
  <si>
    <t xml:space="preserve">• Collapse of structures
• Crushing injury to public or participants
</t>
  </si>
  <si>
    <t xml:space="preserve">• Structures constructed by staff or contractors with relevant qualifications
• Structures erected according to building regulations
• Use of materials with manufacturer’s specifications
• Quantities of materials and fencing to be stacked flat to prevent collapse
• Managers and staff monitor all structures
</t>
  </si>
  <si>
    <t xml:space="preserve">• Stalls, food vendors and power supplies having dry chemical extinguishers and blankets at all risk areas
• Access routes for emergency vehicles to be made available through event areas 
• BBQs to be guarded and out of public reach and fire contained so it can’t blow onto public
• All hot surfaces and naked flame to be out of reach of public
</t>
  </si>
  <si>
    <t xml:space="preserve">• Burn injury 
• Fire to start and be uncontrollable
</t>
  </si>
  <si>
    <t xml:space="preserve">• Serious trip and fall hazards identified prior to event and removed or treated to prevent injury
• Staff site safety induction
• Cables installed overhead where possible
• Rubber mats and cable traps over cables on ground
• Barriers placed around protruding equipment
• Changes in height and edges highlighted or barricaded
• Slippery surfaces treated or isolated
• Additional lighting in dark areas
• Spills isolated then cleaned by crews as soon as reported
</t>
  </si>
  <si>
    <t xml:space="preserve">• Heat stress
• Flooding
• Fire
• High Wind
• Lightning
• Falling trees or debris
• Excessive sun exposure
</t>
  </si>
  <si>
    <t xml:space="preserve">• Set up electrical equipment so it is not exposed to rain or flooding
• Determine contingency plans if there is a fire ban (e.g. cancel with appropriate communication, alter event (e.g. go indoors, do not use BBQs), continue with written permission from fire authority)
• Monitor weather forecast and determine pre-event action if certain weather events occur or are likely
• Provide shelter from sun and rain
• Provide drinking water for patrons and workers
• Provide weather appropriate clothing for workers
• Hold the event at a time that will minimise risk of weather impact
• Communicate weather related precautions that patrons should consider (e.g. bring a hat, sunburn cream, poncho) Consider selling / providing to patrons at the event.
• Avoid placing vendors and activities near trees
</t>
  </si>
  <si>
    <t xml:space="preserve">• Develop traffic management plan.  Include: 
     - Segregation of exiting pedestrians and bump out traffic
     - No go zones for certain locations or phases (e.g. no heavy equipment movement during event)
     - Liaise with public road authorities (e.g. VicRoads, Police)
     - Signage &amp; Barriers
     - Parking and/or public transport options
     - Vehicle access accreditation
     - Staffing
     - Monitoring of conditions 
     - Communication
     - Reduced speed limit 
</t>
  </si>
  <si>
    <t xml:space="preserve">• Overcrowding
• Crushing (people pressed against object)
• Incidents outside event boundaries
</t>
  </si>
  <si>
    <t xml:space="preserve">• Appropriate layout and space allocation
• Allocated entry &amp; exit routes
• Provide clear queuing system
• Provide timely information to patrons (e.g. signs, PA)
• Provide sufficient workers to manage crowds
</t>
  </si>
  <si>
    <t xml:space="preserve">• Negative consequences of intoxicated behaviour
• Alcohol served to minors
• Negative effects including dehydration, potential medical concerns, crowd disturbances or violence
</t>
  </si>
  <si>
    <t xml:space="preserve">• All service staff are RSA qualified
• Plastic cups used in large-scale public events to lessen risk of injury and ensure compliance with liquor licensing
• Safety notice in program about appropriate use of alcohol and attitudes to drink-driving
• Reputable Security Company patrolling event for service compliance and inappropriate behaviour
• Set up event site to avoid secluded areas where illicit drugs can be exchanged / consumed
• Train personnel in recognising signs of illicit drug consumption and most appropriate response
• Liquor in public place permit obtained
• All bags are subject to search at the entrance 
</t>
  </si>
  <si>
    <t xml:space="preserve">• Electrocution hazard to patrons or performers
• Unauthorised persons access electrical fittings
• Contact with overhead wires
</t>
  </si>
  <si>
    <t xml:space="preserve">• Identify and communicate locations of overhead wires 
• All installations to be carried out by qualified electrical contractors
• All leads and appliances to be tagged and tested
• All electric’s to be installed in accordance with appropriate regulations
• Temporary installations to run overhead where possible
</t>
  </si>
  <si>
    <t xml:space="preserve">• Provide adequate space for rides
• Check ground is appropriate
• Place in contract / hire agreement and confirm:
- The ride has been maintained and set-up in accordance with the manufacturer’s instructions;
- Check areas not readily visible to ensure proper maintenance has been undertaken;
- Issues identified in the engineering assessment have been addressed; 
- All operators and supervisors have been trained; and 
- Adequate levels of supervision are available at all times
</t>
  </si>
  <si>
    <t xml:space="preserve">• Clearance between rides, fixed structures and vegetation
• Stability of the ride - firmness and slope of the ground and blocking of the ride
• Poor maintenance
• Poor training and operational procedures
• Missing labels or warning signs
• Poor location of fencing or barricades
</t>
  </si>
  <si>
    <t xml:space="preserve">• Sprains, strains, etc
</t>
  </si>
  <si>
    <t xml:space="preserve">• Minimise movement of material
• Provide loading/unloading areas as close to final location of material as possible
• Provide mechanical aides (e.g. forklift, trolley)
• Provide sufficient people and time to carry out tasks
</t>
  </si>
  <si>
    <t xml:space="preserve">• Develop procedures for cleaning up body fluids and provide equipment and training
• Provide sharps containers (fixed for patrons as appropriate and portable for workers with tongs and PPE) 
• Communicate to patrons rules for animals (e.g. no dogs / dogs on leads only, etc)
</t>
  </si>
  <si>
    <t xml:space="preserve">• Clean up body fluids
• Sharps
• Insects
• Dogs / cats
• Snakes
</t>
  </si>
  <si>
    <t xml:space="preserve">• Insufficient safe areas / evacuation zones
</t>
  </si>
  <si>
    <t xml:space="preserve">• Event Organiser to provide site map to all staff, volunteers and vendors
• Sufficient space identified for evacuation site where there will be no infrastructure
</t>
  </si>
  <si>
    <t xml:space="preserve">• Inadequate parking space
</t>
  </si>
  <si>
    <t xml:space="preserve">• Adequate provision reserved for car parking 
• Car parking managed by experienced external organisation
</t>
  </si>
  <si>
    <t xml:space="preserve">• Food poisoning
• Lack of food available
</t>
  </si>
  <si>
    <t xml:space="preserve">• Sufficient quantity of vendors sourced
• All food vendors have food handling certificates
• Copy of food vendors current public liability certificate
• Food vendors have adequate refrigeration / cooling for their requirements
• Adequate hand washing facilities have been provided for food vendors
</t>
  </si>
  <si>
    <t xml:space="preserve">• Disruption from sound of entertainment
• Unable to communicate to patrons
</t>
  </si>
  <si>
    <t xml:space="preserve">• Allow sufficient time for planning, proofing and production of signage
• Use of reputable and certified company for printing and installation 
• All signage is secured and weighted
</t>
  </si>
  <si>
    <t xml:space="preserve">• Activities run by professional organisation/staff
• Parents informed they must supervise their own children at all times
</t>
  </si>
  <si>
    <t xml:space="preserve">• ID Wristbands at front entrance
• Clearly marked Information Tent for lost children
• Staff and volunteers briefed on lost children response plan
</t>
  </si>
  <si>
    <t xml:space="preserve">• Use of two-ways and mobile phones 
• PA System / Megaphone onsite
</t>
  </si>
  <si>
    <t xml:space="preserve">• First Aid kit onsite for duration of event
• St John Ambulance and/or off duty ambulance officer in attendance 
• Emergency contact numbers held by Event team 
• Egress maintained for First Aid vehicle and emergency vehicle to access First Aid treatment space
• First Aid positioned in signed, accessible and central location onsite
</t>
  </si>
  <si>
    <t xml:space="preserve">• Supply of sufficient number of toilets for expected number of patrons
• Clearly signed amenities and information about nearby alternative toilets
• Cleaner contracted to clean and maintain toilets
• Accessible toilets provided for people with limited mobility
</t>
  </si>
  <si>
    <t xml:space="preserve">• Adequate quantity of bins placed throughout event
• Dedicated cleaning staff allocated to monitor and clear bins
</t>
  </si>
  <si>
    <t>TABLE 2: Risk Rating Matrix</t>
  </si>
  <si>
    <t>The Risk Rating is determined where the relevant likelihood and consequence intersects</t>
  </si>
  <si>
    <t>Consequences</t>
  </si>
  <si>
    <r>
      <t xml:space="preserve">Rare
</t>
    </r>
    <r>
      <rPr>
        <sz val="9"/>
        <rFont val="Arial"/>
        <family val="2"/>
      </rPr>
      <t>Might occur but only in exceptional circumstances</t>
    </r>
    <r>
      <rPr>
        <b/>
        <sz val="11"/>
        <rFont val="Arial"/>
        <family val="2"/>
      </rPr>
      <t xml:space="preserve">
</t>
    </r>
  </si>
  <si>
    <r>
      <t xml:space="preserve">Unlikely
</t>
    </r>
    <r>
      <rPr>
        <sz val="9"/>
        <rFont val="Arial"/>
        <family val="2"/>
      </rPr>
      <t xml:space="preserve">Might occur but only in unusual circumstances, strong uncertainty
</t>
    </r>
  </si>
  <si>
    <r>
      <t xml:space="preserve">Possible
</t>
    </r>
    <r>
      <rPr>
        <sz val="9"/>
        <rFont val="Arial"/>
        <family val="2"/>
      </rPr>
      <t xml:space="preserve">Might occur in certain circumstances
</t>
    </r>
  </si>
  <si>
    <r>
      <t xml:space="preserve">Likely
</t>
    </r>
    <r>
      <rPr>
        <sz val="9"/>
        <rFont val="Arial"/>
        <family val="2"/>
      </rPr>
      <t xml:space="preserve">Will probably occur in normal circumstances
</t>
    </r>
  </si>
  <si>
    <r>
      <t xml:space="preserve">Almost Certain
</t>
    </r>
    <r>
      <rPr>
        <sz val="9"/>
        <rFont val="Arial"/>
        <family val="2"/>
      </rPr>
      <t xml:space="preserve">Expected to occur in most circumstances
</t>
    </r>
  </si>
  <si>
    <r>
      <t xml:space="preserve">Critical 
</t>
    </r>
    <r>
      <rPr>
        <sz val="9"/>
        <rFont val="Arial"/>
        <family val="2"/>
      </rPr>
      <t xml:space="preserve">Loss of life or multiple loss of life to public / workers. Life threatening injury / illness to public / workers
</t>
    </r>
  </si>
  <si>
    <r>
      <t xml:space="preserve">Major 
</t>
    </r>
    <r>
      <rPr>
        <sz val="9"/>
        <rFont val="Arial"/>
        <family val="2"/>
      </rPr>
      <t>One or more public / workers requiring hospitalisation and immediate medical treatment with the potential for long term incapacitation</t>
    </r>
    <r>
      <rPr>
        <b/>
        <sz val="11"/>
        <rFont val="Arial"/>
        <family val="2"/>
      </rPr>
      <t xml:space="preserve">
</t>
    </r>
  </si>
  <si>
    <r>
      <t xml:space="preserve">Moderate 
</t>
    </r>
    <r>
      <rPr>
        <sz val="9"/>
        <rFont val="Arial"/>
        <family val="2"/>
      </rPr>
      <t xml:space="preserve">Harm, injury or illness requiring professional medical treatment for public/workers
</t>
    </r>
  </si>
  <si>
    <r>
      <t xml:space="preserve">Minor 
</t>
    </r>
    <r>
      <rPr>
        <sz val="9"/>
        <rFont val="Arial"/>
        <family val="2"/>
      </rPr>
      <t xml:space="preserve">Minor harm or injury where first aid is required for public/workers
</t>
    </r>
  </si>
  <si>
    <r>
      <t xml:space="preserve">Insignificant 
</t>
    </r>
    <r>
      <rPr>
        <sz val="9"/>
        <rFont val="Arial"/>
        <family val="2"/>
      </rPr>
      <t>No harm, injuries or ailments requiring treatment to public/workers</t>
    </r>
    <r>
      <rPr>
        <b/>
        <sz val="11"/>
        <rFont val="Arial"/>
        <family val="2"/>
      </rPr>
      <t xml:space="preserve">
</t>
    </r>
  </si>
  <si>
    <t>TABLE 1: EXAMPLES OF HAZARDS, RISKS AND CONTROLS</t>
  </si>
  <si>
    <t>Suggested Actions Required</t>
  </si>
  <si>
    <t>Immediate action required to manage risk</t>
  </si>
  <si>
    <t>Urgent action required to manage risk</t>
  </si>
  <si>
    <t>Action required to manage risk</t>
  </si>
  <si>
    <r>
      <t>Risk within acceptable level</t>
    </r>
    <r>
      <rPr>
        <sz val="12"/>
        <color rgb="FFFF0000"/>
        <rFont val="Arial"/>
        <family val="2"/>
      </rPr>
      <t>*</t>
    </r>
  </si>
  <si>
    <t xml:space="preserve">*Although the risk is within an acceptable level, it is recommended to implement practical controls to further reduce the likelihood and/or consequence where possible  </t>
  </si>
  <si>
    <t>HOW TO USE THIS TEMPLATE</t>
  </si>
  <si>
    <t>Explanation</t>
  </si>
  <si>
    <t>RISK ASSESSMENT ~ All columns MUST be completed</t>
  </si>
  <si>
    <r>
      <rPr>
        <b/>
        <sz val="12"/>
        <color indexed="8"/>
        <rFont val="Arial"/>
        <family val="2"/>
      </rPr>
      <t>1. Hazard / Source</t>
    </r>
    <r>
      <rPr>
        <b/>
        <sz val="12"/>
        <color rgb="FFFF0000"/>
        <rFont val="Arial"/>
        <family val="2"/>
      </rPr>
      <t>*</t>
    </r>
    <r>
      <rPr>
        <sz val="12"/>
        <color indexed="8"/>
        <rFont val="Arial"/>
        <family val="2"/>
      </rPr>
      <t xml:space="preserve">
</t>
    </r>
    <r>
      <rPr>
        <i/>
        <sz val="10"/>
        <color indexed="8"/>
        <rFont val="Arial"/>
        <family val="2"/>
      </rPr>
      <t>List individual tasks or activities</t>
    </r>
  </si>
  <si>
    <r>
      <rPr>
        <b/>
        <sz val="12"/>
        <color indexed="8"/>
        <rFont val="Arial"/>
        <family val="2"/>
      </rPr>
      <t>2. Risks</t>
    </r>
    <r>
      <rPr>
        <b/>
        <sz val="12"/>
        <color rgb="FFFF0000"/>
        <rFont val="Arial"/>
        <family val="2"/>
      </rPr>
      <t>*</t>
    </r>
    <r>
      <rPr>
        <sz val="12"/>
        <color indexed="8"/>
        <rFont val="Arial"/>
        <family val="2"/>
      </rPr>
      <t xml:space="preserve">
</t>
    </r>
    <r>
      <rPr>
        <i/>
        <sz val="10"/>
        <color indexed="8"/>
        <rFont val="Arial"/>
        <family val="2"/>
      </rPr>
      <t xml:space="preserve">Identify the potential risks associated with each task / activity. </t>
    </r>
  </si>
  <si>
    <r>
      <rPr>
        <b/>
        <sz val="12"/>
        <color indexed="8"/>
        <rFont val="Arial"/>
        <family val="2"/>
      </rPr>
      <t>3. Risk Rating</t>
    </r>
    <r>
      <rPr>
        <b/>
        <sz val="12"/>
        <color rgb="FFFF0000"/>
        <rFont val="Arial"/>
        <family val="2"/>
      </rPr>
      <t>*</t>
    </r>
    <r>
      <rPr>
        <sz val="12"/>
        <color indexed="8"/>
        <rFont val="Arial"/>
        <family val="2"/>
      </rPr>
      <t xml:space="preserve">
</t>
    </r>
    <r>
      <rPr>
        <i/>
        <u/>
        <sz val="10"/>
        <color indexed="8"/>
        <rFont val="Arial"/>
        <family val="2"/>
      </rPr>
      <t>Before</t>
    </r>
    <r>
      <rPr>
        <i/>
        <sz val="10"/>
        <color indexed="8"/>
        <rFont val="Arial"/>
        <family val="2"/>
      </rPr>
      <t xml:space="preserve"> Controls
</t>
    </r>
    <r>
      <rPr>
        <b/>
        <i/>
        <sz val="10"/>
        <color rgb="FF0CBD70"/>
        <rFont val="Arial"/>
        <family val="2"/>
      </rPr>
      <t>- Low</t>
    </r>
    <r>
      <rPr>
        <b/>
        <i/>
        <sz val="10"/>
        <color indexed="8"/>
        <rFont val="Arial"/>
        <family val="2"/>
      </rPr>
      <t xml:space="preserve">
</t>
    </r>
    <r>
      <rPr>
        <b/>
        <i/>
        <sz val="10"/>
        <color rgb="FFFFC72C"/>
        <rFont val="Arial"/>
        <family val="2"/>
      </rPr>
      <t>- Medium</t>
    </r>
    <r>
      <rPr>
        <b/>
        <i/>
        <sz val="10"/>
        <color indexed="8"/>
        <rFont val="Arial"/>
        <family val="2"/>
      </rPr>
      <t xml:space="preserve">
</t>
    </r>
    <r>
      <rPr>
        <b/>
        <i/>
        <sz val="10"/>
        <color rgb="FFFC4C02"/>
        <rFont val="Arial"/>
        <family val="2"/>
      </rPr>
      <t>- High</t>
    </r>
    <r>
      <rPr>
        <b/>
        <i/>
        <sz val="10"/>
        <color indexed="8"/>
        <rFont val="Arial"/>
        <family val="2"/>
      </rPr>
      <t xml:space="preserve">
</t>
    </r>
    <r>
      <rPr>
        <b/>
        <i/>
        <sz val="10"/>
        <color rgb="FFE40046"/>
        <rFont val="Arial"/>
        <family val="2"/>
      </rPr>
      <t>- Extreme</t>
    </r>
  </si>
  <si>
    <r>
      <rPr>
        <b/>
        <sz val="12"/>
        <color indexed="8"/>
        <rFont val="Arial"/>
        <family val="2"/>
      </rPr>
      <t>5. Risk Rating</t>
    </r>
    <r>
      <rPr>
        <b/>
        <sz val="12"/>
        <color rgb="FFFF0000"/>
        <rFont val="Arial"/>
        <family val="2"/>
      </rPr>
      <t>*</t>
    </r>
    <r>
      <rPr>
        <sz val="12"/>
        <color indexed="8"/>
        <rFont val="Arial"/>
        <family val="2"/>
      </rPr>
      <t xml:space="preserve">
</t>
    </r>
    <r>
      <rPr>
        <i/>
        <u/>
        <sz val="10"/>
        <color indexed="8"/>
        <rFont val="Arial"/>
        <family val="2"/>
      </rPr>
      <t>After</t>
    </r>
    <r>
      <rPr>
        <i/>
        <sz val="10"/>
        <color indexed="8"/>
        <rFont val="Arial"/>
        <family val="2"/>
      </rPr>
      <t xml:space="preserve"> Controls
</t>
    </r>
    <r>
      <rPr>
        <b/>
        <i/>
        <sz val="10"/>
        <color rgb="FF0CBD70"/>
        <rFont val="Arial"/>
        <family val="2"/>
      </rPr>
      <t>- Low</t>
    </r>
    <r>
      <rPr>
        <b/>
        <i/>
        <sz val="10"/>
        <color indexed="8"/>
        <rFont val="Arial"/>
        <family val="2"/>
      </rPr>
      <t xml:space="preserve">
</t>
    </r>
    <r>
      <rPr>
        <b/>
        <i/>
        <sz val="10"/>
        <color rgb="FFFFC72C"/>
        <rFont val="Arial"/>
        <family val="2"/>
      </rPr>
      <t>- Medium</t>
    </r>
    <r>
      <rPr>
        <b/>
        <i/>
        <sz val="10"/>
        <color indexed="8"/>
        <rFont val="Arial"/>
        <family val="2"/>
      </rPr>
      <t xml:space="preserve">
</t>
    </r>
    <r>
      <rPr>
        <b/>
        <i/>
        <sz val="10"/>
        <color rgb="FFFC4C02"/>
        <rFont val="Arial"/>
        <family val="2"/>
      </rPr>
      <t>- High</t>
    </r>
    <r>
      <rPr>
        <b/>
        <i/>
        <sz val="10"/>
        <color indexed="8"/>
        <rFont val="Arial"/>
        <family val="2"/>
      </rPr>
      <t xml:space="preserve">
</t>
    </r>
    <r>
      <rPr>
        <b/>
        <i/>
        <sz val="10"/>
        <color rgb="FFE40046"/>
        <rFont val="Arial"/>
        <family val="2"/>
      </rPr>
      <t>- Extreme</t>
    </r>
  </si>
  <si>
    <r>
      <rPr>
        <b/>
        <sz val="12"/>
        <color indexed="8"/>
        <rFont val="Arial"/>
        <family val="2"/>
      </rPr>
      <t>4. Risk Controls</t>
    </r>
    <r>
      <rPr>
        <b/>
        <sz val="12"/>
        <color rgb="FFE40046"/>
        <rFont val="Arial"/>
        <family val="2"/>
      </rPr>
      <t>*</t>
    </r>
    <r>
      <rPr>
        <sz val="12"/>
        <color indexed="8"/>
        <rFont val="Arial"/>
        <family val="2"/>
      </rPr>
      <t xml:space="preserve">
</t>
    </r>
    <r>
      <rPr>
        <i/>
        <sz val="10"/>
        <color indexed="8"/>
        <rFont val="Arial"/>
        <family val="2"/>
      </rPr>
      <t>Controls to address identified risks</t>
    </r>
  </si>
  <si>
    <r>
      <rPr>
        <b/>
        <sz val="12"/>
        <color indexed="8"/>
        <rFont val="Arial"/>
        <family val="2"/>
      </rPr>
      <t>6. Responsibility</t>
    </r>
    <r>
      <rPr>
        <b/>
        <sz val="12"/>
        <color rgb="FFE40046"/>
        <rFont val="Arial"/>
        <family val="2"/>
      </rPr>
      <t>*</t>
    </r>
    <r>
      <rPr>
        <b/>
        <sz val="12"/>
        <color indexed="8"/>
        <rFont val="Arial"/>
        <family val="2"/>
      </rPr>
      <t xml:space="preserve">
</t>
    </r>
    <r>
      <rPr>
        <i/>
        <sz val="10"/>
        <color indexed="8"/>
        <rFont val="Arial"/>
        <family val="2"/>
      </rPr>
      <t>Name of person responsible for implementing risk controls</t>
    </r>
  </si>
  <si>
    <t>• Ensure all food vendors have appropriate food licences
• Food vendors have adequate refrigeration / cooling for their requirements
• Adequate hand washing facilities have been provided for food vendors</t>
  </si>
  <si>
    <t>Please insert more lines if necessary</t>
  </si>
  <si>
    <r>
      <rPr>
        <b/>
        <sz val="11"/>
        <rFont val="Calibri"/>
        <family val="2"/>
        <scheme val="minor"/>
      </rPr>
      <t>Disclaimer</t>
    </r>
    <r>
      <rPr>
        <sz val="11"/>
        <rFont val="Calibri"/>
        <family val="2"/>
        <scheme val="minor"/>
      </rPr>
      <t xml:space="preserve">
This template has been developed as a guide only, to assist Event Organisers to identify and manage risks associated with their event. The table of example hazards, risks and controls is not exhaustive.  Event Organisers must comply with all Health and Safety legislation that is applicable to the running of an event.  Council accepts no legal liability for any of the information provided in your Risk Management Plan, and all risks, identified or otherwise, remain the responsibility of the Event Organiser to manage and control. </t>
    </r>
  </si>
  <si>
    <t>DECLARATION</t>
  </si>
  <si>
    <t xml:space="preserve">I verify that I have, to the best of my knowledge endeavoured to anticipate all possible risks relevant to the above event and will ensure all controls listed above are implemented. </t>
  </si>
  <si>
    <t>Event Organiser:</t>
  </si>
  <si>
    <t>Organisation:</t>
  </si>
  <si>
    <r>
      <t>This document, when completed will provide you and other stakeholders with the information necessary to run a safe and successful event.  
All sections marked with an asterisk (</t>
    </r>
    <r>
      <rPr>
        <sz val="11"/>
        <color rgb="FFFF0000"/>
        <rFont val="Arial"/>
        <family val="2"/>
      </rPr>
      <t>*</t>
    </r>
    <r>
      <rPr>
        <sz val="11"/>
        <color theme="1"/>
        <rFont val="Arial"/>
        <family val="2"/>
      </rPr>
      <t>) are mandatory and must be completed. If a section of this form is not applicable to your event, enter NOT APPLICABLE.  
If this is your first time compiling an Event Risk Management Plan, this process will give you the opportunity to document all aspects of your event. If this has been done before, then information can be copied from previous years provided it is still relevant. 
If you require any assistance in completing your Event Risk Management Plan, please contact the Governance &amp; Risk Unit on 5018 8100.</t>
    </r>
  </si>
  <si>
    <r>
      <t xml:space="preserve">A site visit prior to the event will help to identify potential risks, then thought should be given on ways to minimise them. You will be able to identify a number of risks, such as areas that need fencing off, inappropriate placement of proposed activities (i.e. trees overhead), or accessibility for emergency services to enter venue. 
Using </t>
    </r>
    <r>
      <rPr>
        <b/>
        <sz val="11"/>
        <color theme="1"/>
        <rFont val="Arial"/>
        <family val="2"/>
      </rPr>
      <t>Table 1: Examples of Hazards, Risks and Controls</t>
    </r>
    <r>
      <rPr>
        <sz val="11"/>
        <color theme="1"/>
        <rFont val="Arial"/>
        <family val="2"/>
      </rPr>
      <t xml:space="preserve"> as a guide, fill in the Hazards/Sources and Risks columns by listing those relevant to your event in the </t>
    </r>
    <r>
      <rPr>
        <b/>
        <sz val="11"/>
        <color theme="1"/>
        <rFont val="Arial"/>
        <family val="2"/>
      </rPr>
      <t>Risk Assessment Template</t>
    </r>
    <r>
      <rPr>
        <sz val="11"/>
        <color theme="1"/>
        <rFont val="Arial"/>
        <family val="2"/>
      </rPr>
      <t xml:space="preserve"> below.
</t>
    </r>
  </si>
  <si>
    <r>
      <t xml:space="preserve">A risk rating is determined by considering the likelihood and consequence of an incident occurring.
Refer to </t>
    </r>
    <r>
      <rPr>
        <b/>
        <sz val="11"/>
        <color theme="1"/>
        <rFont val="Arial"/>
        <family val="2"/>
      </rPr>
      <t>Table 2: Risk Rating Matrix</t>
    </r>
    <r>
      <rPr>
        <sz val="11"/>
        <color theme="1"/>
        <rFont val="Arial"/>
        <family val="2"/>
      </rPr>
      <t xml:space="preserve"> for definitions of each category, then fill in column 3 ‘Risk Rating’ of the </t>
    </r>
    <r>
      <rPr>
        <b/>
        <sz val="11"/>
        <color theme="1"/>
        <rFont val="Arial"/>
        <family val="2"/>
      </rPr>
      <t>Risk Assessment Template.</t>
    </r>
  </si>
  <si>
    <r>
      <t xml:space="preserve">To determine which controls will be implemented, consider what you are going to do to:
• Reduce the likelihood of the risk happening; or
• Reduce the consequences should the risk eventuate
Fill in column 4 ‘Risk Controls’ of the </t>
    </r>
    <r>
      <rPr>
        <b/>
        <sz val="11"/>
        <color theme="1"/>
        <rFont val="Arial"/>
        <family val="2"/>
      </rPr>
      <t>Risk Assessment Template</t>
    </r>
    <r>
      <rPr>
        <sz val="11"/>
        <color theme="1"/>
        <rFont val="Arial"/>
        <family val="2"/>
      </rPr>
      <t xml:space="preserve"> using the examples in</t>
    </r>
    <r>
      <rPr>
        <b/>
        <sz val="11"/>
        <color theme="1"/>
        <rFont val="Arial"/>
        <family val="2"/>
      </rPr>
      <t xml:space="preserve"> Table 1</t>
    </r>
    <r>
      <rPr>
        <sz val="11"/>
        <color theme="1"/>
        <rFont val="Arial"/>
        <family val="2"/>
      </rPr>
      <t xml:space="preserve"> as a guide.</t>
    </r>
  </si>
  <si>
    <r>
      <t xml:space="preserve">Now determine the risk rating after taking into consideration the controls you identified in step 3. 
Fill in column 5 ‘Risk Rating’ of the </t>
    </r>
    <r>
      <rPr>
        <b/>
        <sz val="11"/>
        <color theme="1"/>
        <rFont val="Arial"/>
        <family val="2"/>
      </rPr>
      <t>Risk Assessment Template</t>
    </r>
    <r>
      <rPr>
        <sz val="11"/>
        <color theme="1"/>
        <rFont val="Arial"/>
        <family val="2"/>
      </rPr>
      <t xml:space="preserve"> with your revised risk rating. </t>
    </r>
  </si>
  <si>
    <r>
      <t xml:space="preserve">Nominate who will have ‘Responsibility’ in column 6 of the </t>
    </r>
    <r>
      <rPr>
        <b/>
        <sz val="11"/>
        <color theme="1"/>
        <rFont val="Arial"/>
        <family val="2"/>
      </rPr>
      <t>Risk Assessment Template</t>
    </r>
    <r>
      <rPr>
        <sz val="11"/>
        <color theme="1"/>
        <rFont val="Arial"/>
        <family val="2"/>
      </rPr>
      <t>. This person is responsible for ensuring the controls are implemented.</t>
    </r>
  </si>
  <si>
    <t>Click to complete venue hire application form</t>
  </si>
  <si>
    <t>COVIDSafe Event Plan</t>
  </si>
  <si>
    <t>Action</t>
  </si>
  <si>
    <t>Requirements</t>
  </si>
  <si>
    <t>• Minimising the build-up of attendees waiting to enter and exit the venue</t>
  </si>
  <si>
    <t>•Using floor markings to provide minimum physical distancing guides</t>
  </si>
  <si>
    <t>You must ensure attendees are 1.5 metres apart as much as possible. This can be done by:</t>
  </si>
  <si>
    <t>You should provide training to event staff on physical distancing expectations while working and socialising. This should include:</t>
  </si>
  <si>
    <t>•Informing event staff to follow current public health directions at all times. This can be found at www.dhhs.vic.gov.au</t>
  </si>
  <si>
    <t>•You should provide training, instruction and guidance on how to correctly fit, use and dispose of PPE.
You should inform events staff that cloth masks should be washed each day after use. However, if during the day the mask is visibly dirty or wet, the mask needs to be washed immediately</t>
  </si>
  <si>
    <t>• You should make soap and hand sanitiser available for all staff and attendees throughout the event and encourage regular handwashing</t>
  </si>
  <si>
    <t>• You must support any event staff and attendees to get tested and stay home even if they only have mild symptoms</t>
  </si>
  <si>
    <t>• Having a plan to identify and notify close contacts in the event of a positive case attending the event during their infectious period</t>
  </si>
  <si>
    <t>• Having a plan in place to clean the venue (or part) in the event of a positive case</t>
  </si>
  <si>
    <t>• Having a plan to contact DHHS and notify the actions taken, provide a copy of the risk assessment conducted and contact details of any close contacts</t>
  </si>
  <si>
    <t>• Having a plan in the event that you have been instructed to close the event by DHHS</t>
  </si>
  <si>
    <t>• You must keep records of all people who attended the event for contact tracing.
The Victorian Government has implemented a free QR code service and can be utilised by visiting
https://www.coronavirus.vic.gov.au/register-for-qr-code to register to use the Victorian Government QR Code Service</t>
  </si>
  <si>
    <t>• You should keep groups of event staff rostered on the same shifts at a single venue and ensure there is no overlap of staff during shift changes</t>
  </si>
  <si>
    <t>• You should maintain records of all event staff who have disclosed that they reside with another staff member and ensure that there is no cross-over between shifts</t>
  </si>
  <si>
    <r>
      <rPr>
        <b/>
        <sz val="11"/>
        <rFont val="Calibri"/>
        <family val="2"/>
        <scheme val="minor"/>
      </rPr>
      <t>Disclaimer</t>
    </r>
    <r>
      <rPr>
        <sz val="11"/>
        <rFont val="Calibri"/>
        <family val="2"/>
        <scheme val="minor"/>
      </rPr>
      <t xml:space="preserve">
This template has been developed as a guide only, to assist applicants to identify and manage COVID related risks associated with their event activities.  Council accepts no legal liability for any of the information provided in your COVID-Safe Event Plan, and all actions, identified or otherwise, remain the responsibility of the applicant to manage and control.</t>
    </r>
  </si>
  <si>
    <t>Complete COVIDSafe Event Plan tab</t>
  </si>
  <si>
    <t>Sponsor coordiator</t>
  </si>
  <si>
    <t>1000 x DL flyers (double sided)</t>
  </si>
  <si>
    <t>Marketing 
Co-ordinator</t>
  </si>
  <si>
    <t>www.eventsmildura.com.au</t>
  </si>
  <si>
    <t>- Event website will include the Mildura Visitor Information and Booking Centre phone numbers, email address and website (www.visitmildura.com.au) link on the front page and in our “How to book” page.  Average website unique visitors is 2,000 per year.</t>
  </si>
  <si>
    <t>Flyers and posters printed</t>
  </si>
  <si>
    <t>Hashtags:</t>
  </si>
  <si>
    <t>Event Hashtags</t>
  </si>
  <si>
    <t>Tourism Hashtags</t>
  </si>
  <si>
    <t>#yourhashtag</t>
  </si>
  <si>
    <t>#visitmildura</t>
  </si>
  <si>
    <t>#visitvictoria</t>
  </si>
  <si>
    <t>#visitthemurray</t>
  </si>
  <si>
    <t>#newsouthwales</t>
  </si>
  <si>
    <t>#seeaustralia</t>
  </si>
  <si>
    <t>#holidayhere</t>
  </si>
  <si>
    <t>- Mildura Council &amp; Mildura Regional Development have compiled a Destination Marketing Toolkit which includes a range of Mildura and Wentworth 'hero' images, social media template posts, a 30 second TVC and VisitMildura branding. These can be utilised for publications, websites or flyers to promote your event in the region. Please contact MRCC Events Team at events@mildura.vic.gov.au to access this free toolkit</t>
  </si>
  <si>
    <t>This document, when completed will provide you and other stakeholders with the information necessary to ensure your event is COVID-Safe.  
All sections marked with an asterisk (*) are mandatory and must be completed. If a requirement and action within each of the mandatory sections in this form is not applicable to your event, enter NOT APPLICABLE.  
If you require any assistance in completing your COVID-Safe Event Plan, please contact the Events Team on 5018 8100.
Once this document has been completed, please submit as part of your online application.
This COVID-Safe Event Plan template has been developed from the DHHS template as a guide only, to assist applicants to identify and manage COVID related risks only. Council accepts no legal liability for any of the information provided in your COVID-Safe Event Plan, and all actions, identified or otherwise, remain the responsibility of the applicant to manage and control.  
For further information and guidance on addressing the Six COVIDSafe Principals, please visit the Department of Health and Human Services (DHHS) website: https://www.dhhs.vic.gov.au/</t>
  </si>
  <si>
    <t>Physical Distancing</t>
  </si>
  <si>
    <t>• Ensure appropriate training has been provided to event staff, should staff be subjected to negative public response (aggressive/negative behaviour) in relation to COVID Safe Requests.</t>
  </si>
  <si>
    <t>Wear a Face Covering</t>
  </si>
  <si>
    <t>It is recommended that individuals aged 12 years and over wear a face covering/mask where you are unable to physically distance, in accordance with public health advice. https://www.coronavirus.vic.gov.au/face-masks-when-wear-face-mask</t>
  </si>
  <si>
    <t>• Providing adequate face coverings and Personal Protective Equipment (PPE) to event staff and attendees that do not have their own (where required)</t>
  </si>
  <si>
    <t>Practise Good Hygiene</t>
  </si>
  <si>
    <t xml:space="preserve">You must frequently and regularly clean and disinfect shared spaces, including high-touch communal items such as door handles, tables and chairs.
</t>
  </si>
  <si>
    <r>
      <rPr>
        <b/>
        <sz val="11"/>
        <color theme="1"/>
        <rFont val="Arial"/>
        <family val="2"/>
      </rPr>
      <t>You should:</t>
    </r>
    <r>
      <rPr>
        <sz val="11"/>
        <color theme="1"/>
        <rFont val="Arial"/>
        <family val="2"/>
      </rPr>
      <t xml:space="preserve">
•Clean surfaces with appropriate cleaning products, including detergent and disinfectant single-use or contactless options whilst wearing gloves and adequate PPE. Dispose of used cleaning items in a contained and hygienic manner after each use. (i.e. designated rubbish/disposal bins)
</t>
    </r>
  </si>
  <si>
    <t xml:space="preserve">• Replace high-touch communal items with hygienic alternatives, for example:
- Clean between shifts, where possible to do so
- You should display a cleaning log in shared spaces
</t>
  </si>
  <si>
    <t>Keep Records and Act Quickly if Event Staff and Attendees Become Unwell</t>
  </si>
  <si>
    <r>
      <t xml:space="preserve">• Having a plan to respond to event staff being notified they are a positive case </t>
    </r>
    <r>
      <rPr>
        <u/>
        <sz val="11"/>
        <color theme="1"/>
        <rFont val="Arial"/>
        <family val="2"/>
      </rPr>
      <t>during</t>
    </r>
    <r>
      <rPr>
        <sz val="11"/>
        <color theme="1"/>
        <rFont val="Arial"/>
        <family val="2"/>
      </rPr>
      <t xml:space="preserve"> the event</t>
    </r>
  </si>
  <si>
    <t xml:space="preserve">• Having a plan to notify DHHS if you have a confirmed COVID-19 case at your event.  Following notification to DHHS, you must then contact your Council representative who will notify Worksafe Victoria. https://www.worksafe.vic.gov.au/notifiable-incidents-involving-coronavirus-covid-19 
</t>
  </si>
  <si>
    <t>Create Event Workforce Bubbles</t>
  </si>
  <si>
    <t>I verify that I have, to the best of my knowledge endeavoured to anticipate all possible COVID related risks relevant to the event activities and will ensure all actions listed above are implemented, including the verification of event staff and attendee vaccination status.</t>
  </si>
  <si>
    <t>Mosquitos</t>
  </si>
  <si>
    <t>• Patron bitten by mosquito carrying mosquito-borne disease</t>
  </si>
  <si>
    <t>• 	Have a repellent station set up 
• 	Display messaging around preventing bites
• 	Changing the time of your event to avoid peek biting times</t>
  </si>
  <si>
    <r>
      <rPr>
        <sz val="12"/>
        <color rgb="FFFF0000"/>
        <rFont val="Arial"/>
        <family val="2"/>
      </rPr>
      <t>** Compulsory **</t>
    </r>
    <r>
      <rPr>
        <sz val="12"/>
        <color indexed="8"/>
        <rFont val="Arial"/>
        <family val="2"/>
      </rPr>
      <t xml:space="preserve">
Mosquito Bite Mitigation 
(Mosquito-borne disease)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</si>
</sst>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d/mm/yyyy;@"/>
    <numFmt numFmtId="165" formatCode="dd/mm/yyyy;@"/>
    <numFmt numFmtId="166" formatCode="&quot;$&quot;#,##0.00"/>
    <numFmt numFmtId="167" formatCode="[$-C09]d\ mmmm\ yyyy;@"/>
  </numFmts>
  <fonts count="65" x14ac:knownFonts="1">
    <font>
      <sz val="11"/>
      <color theme="1"/>
      <name val="Calibri"/>
      <family val="2"/>
      <scheme val="minor"/>
    </font>
    <font>
      <sz val="10"/>
      <color indexed="8"/>
      <name val="Arial"/>
      <family val="2"/>
    </font>
    <font>
      <sz val="8"/>
      <name val="Calibri"/>
      <family val="2"/>
    </font>
    <font>
      <sz val="11"/>
      <name val="Calibri"/>
      <family val="2"/>
      <scheme val="minor"/>
    </font>
    <font>
      <u/>
      <sz val="11"/>
      <color theme="10"/>
      <name val="Calibri"/>
      <family val="2"/>
      <scheme val="minor"/>
    </font>
    <font>
      <sz val="10"/>
      <color theme="1"/>
      <name val="Arial"/>
      <family val="2"/>
    </font>
    <font>
      <sz val="11"/>
      <color rgb="FF0066FF"/>
      <name val="Calibri"/>
      <family val="2"/>
      <scheme val="minor"/>
    </font>
    <font>
      <b/>
      <sz val="26"/>
      <color rgb="FF0084D4"/>
      <name val="Arial"/>
      <family val="2"/>
    </font>
    <font>
      <sz val="11"/>
      <color theme="1"/>
      <name val="Arial"/>
      <family val="2"/>
    </font>
    <font>
      <b/>
      <sz val="11"/>
      <color theme="1"/>
      <name val="Arial"/>
      <family val="2"/>
    </font>
    <font>
      <sz val="11"/>
      <color rgb="FF0084D4"/>
      <name val="Arial"/>
      <family val="2"/>
    </font>
    <font>
      <b/>
      <sz val="10"/>
      <color indexed="8"/>
      <name val="Arial"/>
      <family val="2"/>
    </font>
    <font>
      <b/>
      <sz val="11"/>
      <color indexed="8"/>
      <name val="Arial"/>
      <family val="2"/>
    </font>
    <font>
      <b/>
      <sz val="11"/>
      <color rgb="FFFF0000"/>
      <name val="Arial"/>
      <family val="2"/>
    </font>
    <font>
      <b/>
      <sz val="16"/>
      <color indexed="8"/>
      <name val="Arial"/>
      <family val="2"/>
    </font>
    <font>
      <b/>
      <sz val="10"/>
      <color theme="0"/>
      <name val="Arial"/>
      <family val="2"/>
    </font>
    <font>
      <b/>
      <sz val="11"/>
      <color theme="0"/>
      <name val="Arial"/>
      <family val="2"/>
    </font>
    <font>
      <b/>
      <sz val="9"/>
      <color indexed="8"/>
      <name val="Arial"/>
      <family val="2"/>
    </font>
    <font>
      <u/>
      <sz val="11"/>
      <color theme="10"/>
      <name val="Arial"/>
      <family val="2"/>
    </font>
    <font>
      <sz val="9"/>
      <color theme="1"/>
      <name val="Arial"/>
      <family val="2"/>
    </font>
    <font>
      <sz val="11"/>
      <name val="Arial"/>
      <family val="2"/>
    </font>
    <font>
      <sz val="12"/>
      <color indexed="8"/>
      <name val="Arial"/>
      <family val="2"/>
    </font>
    <font>
      <sz val="12"/>
      <color theme="1"/>
      <name val="Arial"/>
      <family val="2"/>
    </font>
    <font>
      <b/>
      <sz val="10"/>
      <name val="Arial"/>
      <family val="2"/>
    </font>
    <font>
      <sz val="28"/>
      <color theme="1"/>
      <name val="Arial"/>
      <family val="2"/>
    </font>
    <font>
      <b/>
      <sz val="28"/>
      <color rgb="FF0084D4"/>
      <name val="Arial"/>
      <family val="2"/>
    </font>
    <font>
      <b/>
      <sz val="36"/>
      <color rgb="FF0084D4"/>
      <name val="Arial"/>
      <family val="2"/>
    </font>
    <font>
      <b/>
      <sz val="12"/>
      <color rgb="FF0084D4"/>
      <name val="Arial"/>
      <family val="2"/>
    </font>
    <font>
      <i/>
      <sz val="10"/>
      <color indexed="8"/>
      <name val="Arial"/>
      <family val="2"/>
    </font>
    <font>
      <b/>
      <i/>
      <sz val="10"/>
      <color indexed="8"/>
      <name val="Arial"/>
      <family val="2"/>
    </font>
    <font>
      <b/>
      <sz val="11"/>
      <name val="Arial"/>
      <family val="2"/>
    </font>
    <font>
      <i/>
      <u/>
      <sz val="11"/>
      <color theme="10"/>
      <name val="Calibri"/>
      <family val="2"/>
      <scheme val="minor"/>
    </font>
    <font>
      <b/>
      <i/>
      <sz val="11"/>
      <color theme="1"/>
      <name val="Arial"/>
      <family val="2"/>
    </font>
    <font>
      <i/>
      <sz val="10"/>
      <color theme="1"/>
      <name val="Arial"/>
      <family val="2"/>
    </font>
    <font>
      <b/>
      <sz val="10"/>
      <color theme="1"/>
      <name val="Arial"/>
      <family val="2"/>
    </font>
    <font>
      <sz val="4"/>
      <color theme="1"/>
      <name val="Arial"/>
      <family val="2"/>
    </font>
    <font>
      <b/>
      <sz val="11"/>
      <color theme="1"/>
      <name val="Calibri"/>
      <family val="2"/>
      <scheme val="minor"/>
    </font>
    <font>
      <sz val="8"/>
      <color theme="1"/>
      <name val="Arial"/>
      <family val="2"/>
    </font>
    <font>
      <b/>
      <sz val="12"/>
      <color indexed="8"/>
      <name val="Arial"/>
      <family val="2"/>
    </font>
    <font>
      <sz val="10"/>
      <name val="Arial"/>
      <family val="2"/>
    </font>
    <font>
      <b/>
      <i/>
      <sz val="10"/>
      <color theme="1"/>
      <name val="Arial"/>
      <family val="2"/>
    </font>
    <font>
      <b/>
      <u/>
      <sz val="10"/>
      <color theme="1"/>
      <name val="Arial"/>
      <family val="2"/>
    </font>
    <font>
      <i/>
      <sz val="11"/>
      <color theme="1"/>
      <name val="Arial"/>
      <family val="2"/>
    </font>
    <font>
      <sz val="10"/>
      <color theme="1"/>
      <name val="Calibri"/>
      <family val="2"/>
      <scheme val="minor"/>
    </font>
    <font>
      <b/>
      <sz val="12"/>
      <color theme="0"/>
      <name val="Arial"/>
      <family val="2"/>
    </font>
    <font>
      <i/>
      <sz val="11"/>
      <name val="Arial"/>
      <family val="2"/>
    </font>
    <font>
      <b/>
      <i/>
      <sz val="26"/>
      <color rgb="FF0084D4"/>
      <name val="Arial"/>
      <family val="2"/>
    </font>
    <font>
      <i/>
      <sz val="11"/>
      <color theme="0" tint="-0.34998626667073579"/>
      <name val="Arial"/>
      <family val="2"/>
    </font>
    <font>
      <sz val="11"/>
      <color theme="1"/>
      <name val="Calibri"/>
      <family val="2"/>
      <scheme val="minor"/>
    </font>
    <font>
      <b/>
      <sz val="16"/>
      <color theme="1"/>
      <name val="Arial"/>
      <family val="2"/>
    </font>
    <font>
      <sz val="9"/>
      <name val="Arial"/>
      <family val="2"/>
    </font>
    <font>
      <sz val="12"/>
      <color rgb="FFFF0000"/>
      <name val="Arial"/>
      <family val="2"/>
    </font>
    <font>
      <sz val="8"/>
      <color indexed="8"/>
      <name val="Arial"/>
      <family val="2"/>
    </font>
    <font>
      <i/>
      <sz val="9"/>
      <color rgb="FFFF0000"/>
      <name val="Arial"/>
      <family val="2"/>
    </font>
    <font>
      <b/>
      <sz val="12"/>
      <color rgb="FFFF0000"/>
      <name val="Arial"/>
      <family val="2"/>
    </font>
    <font>
      <i/>
      <u/>
      <sz val="10"/>
      <color indexed="8"/>
      <name val="Arial"/>
      <family val="2"/>
    </font>
    <font>
      <b/>
      <i/>
      <sz val="10"/>
      <color rgb="FF0CBD70"/>
      <name val="Arial"/>
      <family val="2"/>
    </font>
    <font>
      <b/>
      <i/>
      <sz val="10"/>
      <color rgb="FFFFC72C"/>
      <name val="Arial"/>
      <family val="2"/>
    </font>
    <font>
      <b/>
      <i/>
      <sz val="10"/>
      <color rgb="FFFC4C02"/>
      <name val="Arial"/>
      <family val="2"/>
    </font>
    <font>
      <b/>
      <i/>
      <sz val="10"/>
      <color rgb="FFE40046"/>
      <name val="Arial"/>
      <family val="2"/>
    </font>
    <font>
      <b/>
      <sz val="12"/>
      <color rgb="FFE40046"/>
      <name val="Arial"/>
      <family val="2"/>
    </font>
    <font>
      <i/>
      <sz val="12"/>
      <color theme="4" tint="-0.249977111117893"/>
      <name val="Arial"/>
      <family val="2"/>
    </font>
    <font>
      <b/>
      <sz val="11"/>
      <name val="Calibri"/>
      <family val="2"/>
      <scheme val="minor"/>
    </font>
    <font>
      <sz val="11"/>
      <color rgb="FFFF0000"/>
      <name val="Arial"/>
      <family val="2"/>
    </font>
    <font>
      <u/>
      <sz val="11"/>
      <color theme="1"/>
      <name val="Arial"/>
      <family val="2"/>
    </font>
  </fonts>
  <fills count="2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66FF66"/>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0084D4"/>
        <bgColor indexed="64"/>
      </patternFill>
    </fill>
    <fill>
      <patternFill patternType="solid">
        <fgColor rgb="FF5CA3B3"/>
        <bgColor indexed="64"/>
      </patternFill>
    </fill>
    <fill>
      <patternFill patternType="solid">
        <fgColor rgb="FFCBE2E7"/>
        <bgColor indexed="64"/>
      </patternFill>
    </fill>
    <fill>
      <patternFill patternType="solid">
        <fgColor rgb="FFD5EE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FD2FF"/>
        <bgColor indexed="64"/>
      </patternFill>
    </fill>
    <fill>
      <patternFill patternType="solid">
        <fgColor rgb="FF96C3CE"/>
        <bgColor indexed="64"/>
      </patternFill>
    </fill>
    <fill>
      <patternFill patternType="solid">
        <fgColor rgb="FF33CCFF"/>
        <bgColor indexed="64"/>
      </patternFill>
    </fill>
    <fill>
      <patternFill patternType="solid">
        <fgColor rgb="FFFFC72C"/>
        <bgColor indexed="64"/>
      </patternFill>
    </fill>
    <fill>
      <patternFill patternType="solid">
        <fgColor rgb="FF0CBD70"/>
        <bgColor indexed="64"/>
      </patternFill>
    </fill>
    <fill>
      <patternFill patternType="solid">
        <fgColor rgb="FFFC4C0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E40046"/>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right style="thin">
        <color theme="0" tint="-0.249977111117893"/>
      </right>
      <top/>
      <bottom style="thin">
        <color indexed="64"/>
      </bottom>
      <diagonal/>
    </border>
    <border>
      <left style="thin">
        <color theme="0" tint="-0.34998626667073579"/>
      </left>
      <right/>
      <top/>
      <bottom style="thin">
        <color theme="0" tint="-0.249977111117893"/>
      </bottom>
      <diagonal/>
    </border>
    <border>
      <left style="thin">
        <color theme="0" tint="-0.249977111117893"/>
      </left>
      <right style="thin">
        <color indexed="64"/>
      </right>
      <top/>
      <bottom/>
      <diagonal/>
    </border>
    <border>
      <left/>
      <right/>
      <top style="thin">
        <color theme="0" tint="-0.249977111117893"/>
      </top>
      <bottom/>
      <diagonal/>
    </border>
    <border>
      <left style="thin">
        <color theme="0" tint="-0.34998626667073579"/>
      </left>
      <right/>
      <top style="thin">
        <color theme="0" tint="-0.249977111117893"/>
      </top>
      <bottom style="thin">
        <color theme="0" tint="-0.34998626667073579"/>
      </bottom>
      <diagonal/>
    </border>
    <border>
      <left/>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34998626667073579"/>
      </right>
      <top/>
      <bottom style="thin">
        <color theme="0" tint="-0.249977111117893"/>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theme="0" tint="-0.249977111117893"/>
      </right>
      <top/>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34998626667073579"/>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bottom style="thin">
        <color theme="4" tint="0.39997558519241921"/>
      </bottom>
      <diagonal/>
    </border>
    <border>
      <left style="thin">
        <color theme="0" tint="-0.34998626667073579"/>
      </left>
      <right style="thin">
        <color theme="4" tint="0.39997558519241921"/>
      </right>
      <top/>
      <bottom/>
      <diagonal/>
    </border>
    <border>
      <left style="thin">
        <color theme="4" tint="0.39997558519241921"/>
      </left>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s>
  <cellStyleXfs count="4">
    <xf numFmtId="167" fontId="0" fillId="0" borderId="0"/>
    <xf numFmtId="167" fontId="4" fillId="0" borderId="0" applyNumberFormat="0" applyFill="0" applyBorder="0" applyAlignment="0" applyProtection="0"/>
    <xf numFmtId="167" fontId="48" fillId="0" borderId="0"/>
    <xf numFmtId="167" fontId="4" fillId="0" borderId="0" applyNumberFormat="0" applyFill="0" applyBorder="0" applyAlignment="0" applyProtection="0"/>
  </cellStyleXfs>
  <cellXfs count="663">
    <xf numFmtId="167" fontId="0" fillId="0" borderId="0" xfId="0"/>
    <xf numFmtId="167" fontId="3" fillId="0" borderId="0" xfId="0" applyFont="1"/>
    <xf numFmtId="167" fontId="0" fillId="5" borderId="0" xfId="0" applyFill="1" applyBorder="1"/>
    <xf numFmtId="167" fontId="0" fillId="5" borderId="7" xfId="0" applyFill="1" applyBorder="1"/>
    <xf numFmtId="167" fontId="0" fillId="5" borderId="12" xfId="0" applyFill="1" applyBorder="1"/>
    <xf numFmtId="167" fontId="0" fillId="5" borderId="2" xfId="0" applyFill="1" applyBorder="1"/>
    <xf numFmtId="167" fontId="0" fillId="5" borderId="3" xfId="0" applyFill="1" applyBorder="1"/>
    <xf numFmtId="167" fontId="0" fillId="5" borderId="4" xfId="0" applyFill="1" applyBorder="1"/>
    <xf numFmtId="167" fontId="0" fillId="5" borderId="5" xfId="0" applyFill="1" applyBorder="1"/>
    <xf numFmtId="167" fontId="0" fillId="5" borderId="6" xfId="0" applyFill="1" applyBorder="1"/>
    <xf numFmtId="167" fontId="0" fillId="0" borderId="0" xfId="0" applyProtection="1">
      <protection locked="0"/>
    </xf>
    <xf numFmtId="167" fontId="5" fillId="0" borderId="0" xfId="0" applyFont="1"/>
    <xf numFmtId="167" fontId="6" fillId="0" borderId="0" xfId="0" applyFont="1"/>
    <xf numFmtId="164" fontId="6" fillId="0" borderId="0" xfId="0" applyNumberFormat="1" applyFont="1"/>
    <xf numFmtId="167" fontId="6" fillId="0" borderId="0" xfId="0" applyFont="1" applyProtection="1">
      <protection hidden="1"/>
    </xf>
    <xf numFmtId="164" fontId="6" fillId="0" borderId="0" xfId="0" applyNumberFormat="1" applyFont="1" applyProtection="1">
      <protection hidden="1"/>
    </xf>
    <xf numFmtId="167" fontId="5" fillId="5" borderId="0" xfId="0" applyFont="1" applyFill="1" applyBorder="1"/>
    <xf numFmtId="167" fontId="8" fillId="5" borderId="0" xfId="0" applyFont="1" applyFill="1" applyBorder="1"/>
    <xf numFmtId="167" fontId="5" fillId="5" borderId="0" xfId="0" applyFont="1" applyFill="1" applyBorder="1" applyAlignment="1"/>
    <xf numFmtId="167" fontId="8" fillId="5" borderId="0" xfId="0" applyFont="1" applyFill="1" applyBorder="1" applyAlignment="1"/>
    <xf numFmtId="167" fontId="8" fillId="0" borderId="15" xfId="0" applyFont="1" applyBorder="1"/>
    <xf numFmtId="49" fontId="8" fillId="0" borderId="15" xfId="0" applyNumberFormat="1" applyFont="1" applyBorder="1"/>
    <xf numFmtId="167" fontId="10" fillId="5" borderId="0" xfId="0" applyFont="1" applyFill="1" applyBorder="1"/>
    <xf numFmtId="167" fontId="0" fillId="5" borderId="0" xfId="0" applyFill="1"/>
    <xf numFmtId="167" fontId="8" fillId="0" borderId="15" xfId="0" applyFont="1" applyBorder="1" applyProtection="1"/>
    <xf numFmtId="167" fontId="8" fillId="0" borderId="15" xfId="0" applyFont="1" applyBorder="1" applyProtection="1">
      <protection locked="0"/>
    </xf>
    <xf numFmtId="49" fontId="8" fillId="0" borderId="15" xfId="0" applyNumberFormat="1" applyFont="1" applyBorder="1" applyProtection="1">
      <protection locked="0"/>
    </xf>
    <xf numFmtId="167" fontId="8" fillId="5" borderId="5" xfId="0" applyNumberFormat="1" applyFont="1" applyFill="1" applyBorder="1" applyAlignment="1" applyProtection="1">
      <alignment horizontal="center"/>
      <protection hidden="1"/>
    </xf>
    <xf numFmtId="167" fontId="8" fillId="5" borderId="0" xfId="0" applyNumberFormat="1" applyFont="1" applyFill="1" applyBorder="1" applyAlignment="1" applyProtection="1">
      <alignment horizontal="center"/>
      <protection hidden="1"/>
    </xf>
    <xf numFmtId="167" fontId="1" fillId="5" borderId="0" xfId="0" applyFont="1" applyFill="1" applyBorder="1" applyProtection="1">
      <protection locked="0"/>
    </xf>
    <xf numFmtId="167" fontId="16" fillId="11" borderId="15" xfId="0" applyFont="1" applyFill="1" applyBorder="1" applyProtection="1">
      <protection locked="0"/>
    </xf>
    <xf numFmtId="167" fontId="16" fillId="11" borderId="15" xfId="0" applyFont="1" applyFill="1" applyBorder="1"/>
    <xf numFmtId="166" fontId="9" fillId="0" borderId="17" xfId="0" applyNumberFormat="1" applyFont="1" applyFill="1" applyBorder="1" applyAlignment="1" applyProtection="1">
      <alignment horizontal="center"/>
      <protection hidden="1"/>
    </xf>
    <xf numFmtId="167" fontId="8" fillId="5" borderId="16" xfId="0" applyNumberFormat="1" applyFont="1" applyFill="1" applyBorder="1" applyAlignment="1" applyProtection="1">
      <alignment horizontal="center"/>
      <protection hidden="1"/>
    </xf>
    <xf numFmtId="167" fontId="16" fillId="12" borderId="18" xfId="0" applyNumberFormat="1" applyFont="1" applyFill="1" applyBorder="1" applyAlignment="1" applyProtection="1">
      <alignment horizontal="center" wrapText="1"/>
      <protection hidden="1"/>
    </xf>
    <xf numFmtId="167" fontId="16" fillId="11" borderId="19" xfId="0" applyNumberFormat="1" applyFont="1" applyFill="1" applyBorder="1" applyAlignment="1" applyProtection="1">
      <alignment horizontal="center" wrapText="1"/>
      <protection hidden="1"/>
    </xf>
    <xf numFmtId="167" fontId="8" fillId="5" borderId="20" xfId="0" applyNumberFormat="1" applyFont="1" applyFill="1" applyBorder="1" applyAlignment="1" applyProtection="1">
      <alignment horizontal="center"/>
      <protection hidden="1"/>
    </xf>
    <xf numFmtId="166" fontId="9" fillId="0" borderId="21" xfId="0" applyNumberFormat="1" applyFont="1" applyFill="1" applyBorder="1" applyAlignment="1" applyProtection="1">
      <alignment horizontal="center"/>
      <protection hidden="1"/>
    </xf>
    <xf numFmtId="167" fontId="9" fillId="5" borderId="0" xfId="0" applyNumberFormat="1" applyFont="1" applyFill="1" applyBorder="1" applyAlignment="1" applyProtection="1">
      <alignment horizontal="left"/>
      <protection hidden="1"/>
    </xf>
    <xf numFmtId="167" fontId="0" fillId="5" borderId="5" xfId="0" applyFill="1" applyBorder="1" applyProtection="1">
      <protection locked="0"/>
    </xf>
    <xf numFmtId="167" fontId="0" fillId="0" borderId="0" xfId="0" applyBorder="1"/>
    <xf numFmtId="8" fontId="1" fillId="14" borderId="24" xfId="0" applyNumberFormat="1" applyFont="1" applyFill="1" applyBorder="1" applyProtection="1">
      <protection locked="0"/>
    </xf>
    <xf numFmtId="8" fontId="1" fillId="13" borderId="24" xfId="0" applyNumberFormat="1" applyFont="1" applyFill="1" applyBorder="1" applyProtection="1">
      <protection locked="0"/>
    </xf>
    <xf numFmtId="167" fontId="17" fillId="4" borderId="24" xfId="0" applyFont="1" applyFill="1" applyBorder="1" applyAlignment="1" applyProtection="1">
      <alignment horizontal="right"/>
      <protection locked="0"/>
    </xf>
    <xf numFmtId="8" fontId="1" fillId="17" borderId="24" xfId="0" applyNumberFormat="1" applyFont="1" applyFill="1" applyBorder="1" applyProtection="1"/>
    <xf numFmtId="8" fontId="1" fillId="18" borderId="24" xfId="0" applyNumberFormat="1" applyFont="1" applyFill="1" applyBorder="1" applyProtection="1"/>
    <xf numFmtId="8" fontId="1" fillId="17" borderId="24" xfId="0" applyNumberFormat="1" applyFont="1" applyFill="1" applyBorder="1" applyProtection="1">
      <protection locked="0"/>
    </xf>
    <xf numFmtId="8" fontId="1" fillId="18" borderId="24" xfId="0" applyNumberFormat="1" applyFont="1" applyFill="1" applyBorder="1" applyProtection="1">
      <protection locked="0"/>
    </xf>
    <xf numFmtId="167" fontId="1" fillId="0" borderId="25" xfId="0" applyFont="1" applyBorder="1" applyProtection="1">
      <protection locked="0"/>
    </xf>
    <xf numFmtId="167" fontId="0" fillId="5" borderId="22" xfId="0" applyFill="1" applyBorder="1"/>
    <xf numFmtId="167" fontId="1" fillId="4" borderId="25" xfId="0" applyFont="1" applyFill="1" applyBorder="1" applyProtection="1">
      <protection locked="0"/>
    </xf>
    <xf numFmtId="167" fontId="11" fillId="4" borderId="28" xfId="0" applyFont="1" applyFill="1" applyBorder="1" applyProtection="1">
      <protection locked="0"/>
    </xf>
    <xf numFmtId="167" fontId="15" fillId="11" borderId="21" xfId="0" applyFont="1" applyFill="1" applyBorder="1" applyAlignment="1" applyProtection="1">
      <alignment horizontal="center"/>
      <protection locked="0"/>
    </xf>
    <xf numFmtId="167" fontId="15" fillId="12" borderId="21" xfId="0" applyFont="1" applyFill="1" applyBorder="1" applyAlignment="1" applyProtection="1">
      <alignment horizontal="center"/>
      <protection locked="0"/>
    </xf>
    <xf numFmtId="167" fontId="15" fillId="11" borderId="31" xfId="0" applyFont="1" applyFill="1" applyBorder="1" applyAlignment="1" applyProtection="1">
      <alignment horizontal="center"/>
      <protection locked="0"/>
    </xf>
    <xf numFmtId="8" fontId="11" fillId="15" borderId="32" xfId="0" applyNumberFormat="1" applyFont="1" applyFill="1" applyBorder="1" applyProtection="1">
      <protection hidden="1"/>
    </xf>
    <xf numFmtId="167" fontId="1" fillId="15" borderId="33" xfId="0" applyFont="1" applyFill="1" applyBorder="1" applyProtection="1">
      <protection locked="0"/>
    </xf>
    <xf numFmtId="8" fontId="1" fillId="14" borderId="26" xfId="0" applyNumberFormat="1" applyFont="1" applyFill="1" applyBorder="1" applyProtection="1">
      <protection locked="0"/>
    </xf>
    <xf numFmtId="8" fontId="1" fillId="13" borderId="26" xfId="0" applyNumberFormat="1" applyFont="1" applyFill="1" applyBorder="1" applyProtection="1">
      <protection locked="0"/>
    </xf>
    <xf numFmtId="167" fontId="1" fillId="0" borderId="27" xfId="0" applyFont="1" applyBorder="1" applyProtection="1">
      <protection locked="0"/>
    </xf>
    <xf numFmtId="8" fontId="11" fillId="16" borderId="32" xfId="0" applyNumberFormat="1" applyFont="1" applyFill="1" applyBorder="1" applyProtection="1">
      <protection hidden="1"/>
    </xf>
    <xf numFmtId="167" fontId="1" fillId="16" borderId="33" xfId="0" applyFont="1" applyFill="1" applyBorder="1" applyProtection="1">
      <protection locked="0"/>
    </xf>
    <xf numFmtId="167" fontId="16" fillId="11" borderId="24" xfId="0" applyFont="1" applyFill="1" applyBorder="1" applyProtection="1">
      <protection locked="0"/>
    </xf>
    <xf numFmtId="167" fontId="16" fillId="11" borderId="24" xfId="0" applyFont="1" applyFill="1" applyBorder="1" applyAlignment="1" applyProtection="1">
      <alignment wrapText="1"/>
      <protection locked="0"/>
    </xf>
    <xf numFmtId="167" fontId="0" fillId="5" borderId="12" xfId="0" applyFill="1" applyBorder="1" applyAlignment="1"/>
    <xf numFmtId="167" fontId="9" fillId="0" borderId="0" xfId="0" applyFont="1" applyProtection="1"/>
    <xf numFmtId="167" fontId="8" fillId="0" borderId="0" xfId="0" applyFont="1" applyProtection="1"/>
    <xf numFmtId="167" fontId="8" fillId="0" borderId="24" xfId="0" applyFont="1" applyBorder="1" applyAlignment="1" applyProtection="1">
      <alignment horizontal="center"/>
      <protection locked="0"/>
    </xf>
    <xf numFmtId="164" fontId="8" fillId="0" borderId="24" xfId="0" applyNumberFormat="1" applyFont="1" applyBorder="1" applyAlignment="1" applyProtection="1">
      <alignment horizontal="right"/>
      <protection hidden="1"/>
    </xf>
    <xf numFmtId="164" fontId="8" fillId="0" borderId="24" xfId="0" applyNumberFormat="1" applyFont="1" applyBorder="1" applyAlignment="1" applyProtection="1">
      <alignment horizontal="center"/>
      <protection locked="0"/>
    </xf>
    <xf numFmtId="167" fontId="18" fillId="0" borderId="24" xfId="1" applyFont="1" applyBorder="1" applyProtection="1">
      <protection hidden="1"/>
    </xf>
    <xf numFmtId="167" fontId="8" fillId="0" borderId="24" xfId="0" applyFont="1" applyBorder="1" applyProtection="1">
      <protection hidden="1"/>
    </xf>
    <xf numFmtId="167" fontId="19" fillId="0" borderId="24" xfId="0" applyFont="1" applyBorder="1" applyProtection="1">
      <protection locked="0"/>
    </xf>
    <xf numFmtId="165" fontId="8" fillId="0" borderId="24" xfId="0" applyNumberFormat="1" applyFont="1" applyBorder="1" applyAlignment="1" applyProtection="1">
      <alignment horizontal="right"/>
      <protection hidden="1"/>
    </xf>
    <xf numFmtId="167" fontId="8" fillId="0" borderId="24" xfId="0" applyFont="1" applyBorder="1" applyProtection="1">
      <protection locked="0"/>
    </xf>
    <xf numFmtId="167" fontId="18" fillId="0" borderId="24" xfId="1" applyFont="1" applyBorder="1" applyProtection="1">
      <protection locked="0"/>
    </xf>
    <xf numFmtId="164" fontId="8" fillId="0" borderId="24" xfId="0" applyNumberFormat="1" applyFont="1" applyBorder="1" applyAlignment="1" applyProtection="1">
      <alignment horizontal="right"/>
      <protection locked="0"/>
    </xf>
    <xf numFmtId="167" fontId="5" fillId="0" borderId="1" xfId="0" applyFont="1" applyBorder="1" applyProtection="1"/>
    <xf numFmtId="167" fontId="5" fillId="7" borderId="1" xfId="0" applyFont="1" applyFill="1" applyBorder="1" applyProtection="1"/>
    <xf numFmtId="167" fontId="5" fillId="8" borderId="1" xfId="0" applyFont="1" applyFill="1" applyBorder="1" applyProtection="1"/>
    <xf numFmtId="167" fontId="5" fillId="10" borderId="1" xfId="0" applyFont="1" applyFill="1" applyBorder="1" applyProtection="1"/>
    <xf numFmtId="167" fontId="5" fillId="9" borderId="1" xfId="0" applyFont="1" applyFill="1" applyBorder="1" applyProtection="1"/>
    <xf numFmtId="167" fontId="0" fillId="5" borderId="36" xfId="0" applyFill="1" applyBorder="1"/>
    <xf numFmtId="167" fontId="9" fillId="5" borderId="37" xfId="0" applyNumberFormat="1" applyFont="1" applyFill="1" applyBorder="1" applyAlignment="1" applyProtection="1">
      <alignment horizontal="left"/>
      <protection hidden="1"/>
    </xf>
    <xf numFmtId="167" fontId="5" fillId="5" borderId="0" xfId="0" applyFont="1" applyFill="1" applyBorder="1" applyAlignment="1">
      <alignment horizontal="left"/>
    </xf>
    <xf numFmtId="167" fontId="9" fillId="5" borderId="0" xfId="0" applyFont="1" applyFill="1" applyBorder="1" applyAlignment="1">
      <alignment horizontal="left"/>
    </xf>
    <xf numFmtId="167" fontId="8" fillId="0" borderId="15" xfId="0" applyFont="1" applyBorder="1" applyAlignment="1" applyProtection="1">
      <alignment vertical="center"/>
      <protection locked="0"/>
    </xf>
    <xf numFmtId="167" fontId="5" fillId="5" borderId="44" xfId="0" applyFont="1" applyFill="1" applyBorder="1" applyAlignment="1">
      <alignment horizontal="left"/>
    </xf>
    <xf numFmtId="167" fontId="5" fillId="5" borderId="37" xfId="0" applyFont="1" applyFill="1" applyBorder="1" applyAlignment="1">
      <alignment horizontal="left"/>
    </xf>
    <xf numFmtId="167" fontId="5" fillId="5" borderId="45" xfId="0" applyFont="1" applyFill="1" applyBorder="1" applyAlignment="1">
      <alignment horizontal="left"/>
    </xf>
    <xf numFmtId="167" fontId="9" fillId="5" borderId="0" xfId="0" applyNumberFormat="1" applyFont="1" applyFill="1" applyBorder="1" applyAlignment="1">
      <alignment horizontal="center"/>
    </xf>
    <xf numFmtId="167" fontId="9" fillId="5" borderId="3" xfId="0" applyNumberFormat="1" applyFont="1" applyFill="1" applyBorder="1" applyAlignment="1">
      <alignment horizontal="center"/>
    </xf>
    <xf numFmtId="164" fontId="8" fillId="0" borderId="24" xfId="0" applyNumberFormat="1" applyFont="1" applyBorder="1" applyAlignment="1" applyProtection="1">
      <alignment horizontal="right"/>
    </xf>
    <xf numFmtId="167" fontId="5" fillId="0" borderId="0" xfId="0" applyFont="1" applyFill="1" applyBorder="1"/>
    <xf numFmtId="167" fontId="8" fillId="0" borderId="0" xfId="0" applyFont="1" applyFill="1" applyBorder="1"/>
    <xf numFmtId="167" fontId="5" fillId="0" borderId="0" xfId="0" applyFont="1" applyFill="1" applyBorder="1" applyAlignment="1"/>
    <xf numFmtId="167" fontId="8" fillId="0" borderId="0" xfId="0" applyFont="1" applyFill="1" applyBorder="1" applyAlignment="1"/>
    <xf numFmtId="167" fontId="0" fillId="0" borderId="0" xfId="0" applyFill="1" applyBorder="1"/>
    <xf numFmtId="167" fontId="9" fillId="0" borderId="0" xfId="0" applyNumberFormat="1" applyFont="1" applyFill="1" applyBorder="1" applyAlignment="1">
      <alignment horizontal="left"/>
    </xf>
    <xf numFmtId="167" fontId="16" fillId="0" borderId="0" xfId="0" applyFont="1" applyFill="1" applyBorder="1"/>
    <xf numFmtId="49" fontId="8" fillId="0" borderId="0" xfId="0" applyNumberFormat="1" applyFont="1" applyFill="1" applyBorder="1"/>
    <xf numFmtId="167" fontId="24" fillId="0" borderId="0" xfId="0" applyFont="1" applyFill="1" applyAlignment="1">
      <alignment vertical="center"/>
    </xf>
    <xf numFmtId="167" fontId="0" fillId="0" borderId="0" xfId="0" applyFill="1" applyAlignment="1"/>
    <xf numFmtId="167" fontId="0" fillId="0" borderId="0" xfId="0" applyFill="1"/>
    <xf numFmtId="167" fontId="26" fillId="0" borderId="0" xfId="0" applyFont="1" applyFill="1" applyBorder="1" applyAlignment="1">
      <alignment vertical="top" wrapText="1"/>
    </xf>
    <xf numFmtId="167" fontId="25" fillId="0" borderId="0" xfId="0" applyFont="1" applyFill="1" applyBorder="1" applyAlignment="1">
      <alignment vertical="top" wrapText="1"/>
    </xf>
    <xf numFmtId="167" fontId="24" fillId="0" borderId="0" xfId="0" applyFont="1" applyFill="1" applyBorder="1" applyAlignment="1">
      <alignment vertical="top" wrapText="1"/>
    </xf>
    <xf numFmtId="167" fontId="24" fillId="0" borderId="0" xfId="0" applyFont="1" applyFill="1" applyBorder="1" applyAlignment="1">
      <alignment vertical="center"/>
    </xf>
    <xf numFmtId="167" fontId="7" fillId="5" borderId="3" xfId="0" applyFont="1" applyFill="1" applyBorder="1" applyAlignment="1">
      <alignment horizontal="center"/>
    </xf>
    <xf numFmtId="167" fontId="9" fillId="5" borderId="0" xfId="0" applyNumberFormat="1" applyFont="1" applyFill="1" applyBorder="1" applyAlignment="1">
      <alignment horizontal="center"/>
    </xf>
    <xf numFmtId="167" fontId="9" fillId="5" borderId="0" xfId="0" applyNumberFormat="1" applyFont="1" applyFill="1" applyBorder="1" applyAlignment="1">
      <alignment horizontal="center"/>
    </xf>
    <xf numFmtId="167" fontId="9" fillId="5" borderId="3" xfId="0" applyNumberFormat="1" applyFont="1" applyFill="1" applyBorder="1" applyAlignment="1">
      <alignment horizontal="center"/>
    </xf>
    <xf numFmtId="167" fontId="18" fillId="0" borderId="18" xfId="1" applyFont="1" applyBorder="1"/>
    <xf numFmtId="167" fontId="18" fillId="0" borderId="24" xfId="1" applyFont="1" applyBorder="1"/>
    <xf numFmtId="167" fontId="18" fillId="0" borderId="21" xfId="1" applyFont="1" applyBorder="1"/>
    <xf numFmtId="167" fontId="1" fillId="0" borderId="0" xfId="0" applyFont="1" applyBorder="1" applyAlignment="1" applyProtection="1">
      <alignment horizontal="left" vertical="top" wrapText="1"/>
      <protection locked="0"/>
    </xf>
    <xf numFmtId="8" fontId="11" fillId="5" borderId="0" xfId="0" applyNumberFormat="1" applyFont="1" applyFill="1" applyBorder="1" applyProtection="1">
      <protection hidden="1"/>
    </xf>
    <xf numFmtId="167" fontId="1" fillId="0" borderId="23" xfId="0" applyFont="1" applyBorder="1" applyAlignment="1" applyProtection="1">
      <alignment horizontal="left" vertical="top" wrapText="1"/>
      <protection locked="0"/>
    </xf>
    <xf numFmtId="167" fontId="28" fillId="0" borderId="23" xfId="0" applyFont="1" applyBorder="1" applyAlignment="1" applyProtection="1">
      <alignment horizontal="left" vertical="top" wrapText="1"/>
      <protection locked="0"/>
    </xf>
    <xf numFmtId="167" fontId="1" fillId="5" borderId="16" xfId="0" applyFont="1" applyFill="1" applyBorder="1" applyAlignment="1" applyProtection="1">
      <alignment vertical="top" wrapText="1"/>
      <protection locked="0"/>
    </xf>
    <xf numFmtId="167" fontId="1" fillId="5" borderId="0" xfId="0" applyFont="1" applyFill="1" applyBorder="1" applyAlignment="1" applyProtection="1">
      <alignment vertical="top" wrapText="1"/>
      <protection locked="0"/>
    </xf>
    <xf numFmtId="167" fontId="1" fillId="0" borderId="24" xfId="0" applyFont="1" applyBorder="1" applyAlignment="1" applyProtection="1">
      <alignment vertical="top" wrapText="1"/>
      <protection locked="0"/>
    </xf>
    <xf numFmtId="167" fontId="11" fillId="4" borderId="24" xfId="0" applyFont="1" applyFill="1" applyBorder="1" applyAlignment="1" applyProtection="1">
      <alignment vertical="top" wrapText="1"/>
      <protection locked="0"/>
    </xf>
    <xf numFmtId="167" fontId="1" fillId="5" borderId="20" xfId="0" applyFont="1" applyFill="1" applyBorder="1" applyAlignment="1" applyProtection="1">
      <alignment vertical="top" wrapText="1"/>
      <protection locked="0"/>
    </xf>
    <xf numFmtId="167" fontId="1" fillId="5" borderId="23" xfId="0" applyFont="1" applyFill="1" applyBorder="1" applyAlignment="1" applyProtection="1">
      <alignment vertical="top" wrapText="1"/>
      <protection locked="0"/>
    </xf>
    <xf numFmtId="167" fontId="1" fillId="5" borderId="30" xfId="0" applyFont="1" applyFill="1" applyBorder="1" applyAlignment="1" applyProtection="1">
      <alignment vertical="top" wrapText="1"/>
      <protection locked="0"/>
    </xf>
    <xf numFmtId="167" fontId="1" fillId="5" borderId="17" xfId="0" applyFont="1" applyFill="1" applyBorder="1" applyAlignment="1" applyProtection="1">
      <alignment vertical="top" wrapText="1"/>
      <protection locked="0"/>
    </xf>
    <xf numFmtId="167" fontId="28" fillId="0" borderId="24" xfId="0" applyFont="1" applyBorder="1" applyAlignment="1" applyProtection="1">
      <alignment vertical="top" wrapText="1"/>
      <protection locked="0"/>
    </xf>
    <xf numFmtId="167" fontId="30" fillId="5" borderId="0" xfId="0" applyNumberFormat="1" applyFont="1" applyFill="1" applyBorder="1" applyAlignment="1">
      <alignment horizontal="center"/>
    </xf>
    <xf numFmtId="167" fontId="30" fillId="5" borderId="3" xfId="0" applyNumberFormat="1" applyFont="1" applyFill="1" applyBorder="1" applyAlignment="1">
      <alignment horizontal="center"/>
    </xf>
    <xf numFmtId="167" fontId="3" fillId="5" borderId="0" xfId="0" applyFont="1" applyFill="1"/>
    <xf numFmtId="167" fontId="3" fillId="5" borderId="0" xfId="0" applyFont="1" applyFill="1" applyBorder="1"/>
    <xf numFmtId="167" fontId="30" fillId="5" borderId="20" xfId="0" applyNumberFormat="1" applyFont="1" applyFill="1" applyBorder="1" applyAlignment="1">
      <alignment horizontal="center"/>
    </xf>
    <xf numFmtId="167" fontId="3" fillId="5" borderId="20" xfId="0" applyFont="1" applyFill="1" applyBorder="1"/>
    <xf numFmtId="167" fontId="0" fillId="5" borderId="23" xfId="0" applyFill="1" applyBorder="1"/>
    <xf numFmtId="167" fontId="3" fillId="5" borderId="23" xfId="0" applyFont="1" applyFill="1" applyBorder="1"/>
    <xf numFmtId="167" fontId="3" fillId="5" borderId="30" xfId="0" applyFont="1" applyFill="1" applyBorder="1"/>
    <xf numFmtId="167" fontId="1" fillId="5" borderId="37" xfId="0" applyFont="1" applyFill="1" applyBorder="1" applyAlignment="1" applyProtection="1">
      <alignment vertical="top" wrapText="1"/>
      <protection locked="0"/>
    </xf>
    <xf numFmtId="167" fontId="1" fillId="0" borderId="16" xfId="0" applyFont="1" applyBorder="1" applyAlignment="1" applyProtection="1">
      <alignment vertical="top" wrapText="1"/>
      <protection locked="0"/>
    </xf>
    <xf numFmtId="167" fontId="1" fillId="0" borderId="0" xfId="0" applyFont="1" applyBorder="1" applyAlignment="1" applyProtection="1">
      <alignment vertical="top" wrapText="1"/>
      <protection locked="0"/>
    </xf>
    <xf numFmtId="167" fontId="1" fillId="0" borderId="20" xfId="0" applyFont="1" applyBorder="1" applyAlignment="1" applyProtection="1">
      <alignment vertical="top" wrapText="1"/>
      <protection locked="0"/>
    </xf>
    <xf numFmtId="167" fontId="1" fillId="0" borderId="17" xfId="0" applyFont="1" applyBorder="1" applyAlignment="1" applyProtection="1">
      <alignment vertical="top" wrapText="1"/>
      <protection locked="0"/>
    </xf>
    <xf numFmtId="167" fontId="1" fillId="0" borderId="23" xfId="0" applyFont="1" applyBorder="1" applyAlignment="1" applyProtection="1">
      <alignment vertical="top" wrapText="1"/>
      <protection locked="0"/>
    </xf>
    <xf numFmtId="167" fontId="1" fillId="0" borderId="30" xfId="0" applyFont="1" applyBorder="1" applyAlignment="1" applyProtection="1">
      <alignment vertical="top" wrapText="1"/>
      <protection locked="0"/>
    </xf>
    <xf numFmtId="167" fontId="28" fillId="0" borderId="53" xfId="0" applyFont="1" applyBorder="1" applyAlignment="1" applyProtection="1">
      <alignment horizontal="left" vertical="top" wrapText="1"/>
      <protection locked="0"/>
    </xf>
    <xf numFmtId="167" fontId="28" fillId="0" borderId="28" xfId="0" applyFont="1" applyBorder="1" applyAlignment="1" applyProtection="1">
      <alignment horizontal="left" vertical="top" wrapText="1"/>
      <protection locked="0"/>
    </xf>
    <xf numFmtId="3" fontId="28" fillId="0" borderId="53" xfId="0" applyNumberFormat="1" applyFont="1" applyBorder="1" applyAlignment="1" applyProtection="1">
      <alignment horizontal="left" vertical="top" wrapText="1"/>
      <protection locked="0"/>
    </xf>
    <xf numFmtId="167" fontId="28" fillId="0" borderId="53" xfId="0" applyFont="1" applyBorder="1" applyAlignment="1" applyProtection="1">
      <alignment horizontal="center" vertical="top" wrapText="1"/>
      <protection locked="0"/>
    </xf>
    <xf numFmtId="167" fontId="28" fillId="0" borderId="28" xfId="0" applyFont="1" applyBorder="1" applyAlignment="1" applyProtection="1">
      <alignment horizontal="center" vertical="top" wrapText="1"/>
      <protection locked="0"/>
    </xf>
    <xf numFmtId="167" fontId="1" fillId="0" borderId="18" xfId="0" applyFont="1" applyBorder="1" applyAlignment="1" applyProtection="1">
      <alignment vertical="top" wrapText="1"/>
      <protection locked="0"/>
    </xf>
    <xf numFmtId="167" fontId="1" fillId="0" borderId="55" xfId="0" applyFont="1" applyBorder="1" applyAlignment="1" applyProtection="1">
      <alignment vertical="top" wrapText="1"/>
      <protection locked="0"/>
    </xf>
    <xf numFmtId="167" fontId="1" fillId="0" borderId="21" xfId="0" applyFont="1" applyBorder="1" applyAlignment="1" applyProtection="1">
      <alignment vertical="top" wrapText="1"/>
      <protection locked="0"/>
    </xf>
    <xf numFmtId="167" fontId="11" fillId="4" borderId="18" xfId="0" applyFont="1" applyFill="1" applyBorder="1" applyAlignment="1" applyProtection="1">
      <alignment vertical="top" wrapText="1"/>
      <protection locked="0"/>
    </xf>
    <xf numFmtId="167" fontId="28" fillId="0" borderId="47" xfId="0" applyFont="1" applyBorder="1" applyAlignment="1" applyProtection="1">
      <alignment vertical="top" wrapText="1"/>
      <protection locked="0"/>
    </xf>
    <xf numFmtId="167" fontId="0" fillId="5" borderId="56" xfId="0" applyFill="1" applyBorder="1"/>
    <xf numFmtId="167" fontId="1" fillId="6" borderId="0" xfId="0" applyFont="1" applyFill="1" applyBorder="1" applyAlignment="1" applyProtection="1">
      <alignment vertical="top" wrapText="1"/>
      <protection locked="0"/>
    </xf>
    <xf numFmtId="167" fontId="1" fillId="6" borderId="20" xfId="0" applyFont="1" applyFill="1" applyBorder="1" applyAlignment="1" applyProtection="1">
      <alignment vertical="top" wrapText="1"/>
      <protection locked="0"/>
    </xf>
    <xf numFmtId="167" fontId="0" fillId="0" borderId="20" xfId="0" applyBorder="1"/>
    <xf numFmtId="167" fontId="0" fillId="0" borderId="17" xfId="0" applyBorder="1"/>
    <xf numFmtId="167" fontId="0" fillId="0" borderId="23" xfId="0" applyBorder="1"/>
    <xf numFmtId="167" fontId="0" fillId="0" borderId="47" xfId="0" applyBorder="1"/>
    <xf numFmtId="167" fontId="0" fillId="0" borderId="30" xfId="0" applyBorder="1"/>
    <xf numFmtId="167" fontId="1" fillId="0" borderId="53" xfId="0" applyFont="1" applyFill="1" applyBorder="1" applyAlignment="1" applyProtection="1">
      <alignment vertical="top" wrapText="1"/>
      <protection locked="0"/>
    </xf>
    <xf numFmtId="167" fontId="1" fillId="0" borderId="23" xfId="0" applyFont="1" applyFill="1" applyBorder="1" applyAlignment="1" applyProtection="1">
      <alignment vertical="top" wrapText="1"/>
      <protection locked="0"/>
    </xf>
    <xf numFmtId="167" fontId="1" fillId="0" borderId="30" xfId="0" applyFont="1" applyFill="1" applyBorder="1" applyAlignment="1" applyProtection="1">
      <alignment vertical="top" wrapText="1"/>
      <protection locked="0"/>
    </xf>
    <xf numFmtId="167" fontId="28" fillId="0" borderId="23" xfId="0" applyFont="1" applyBorder="1" applyAlignment="1" applyProtection="1">
      <alignment horizontal="center" vertical="top" wrapText="1"/>
      <protection locked="0"/>
    </xf>
    <xf numFmtId="3" fontId="28" fillId="0" borderId="23" xfId="0" applyNumberFormat="1" applyFont="1" applyBorder="1" applyAlignment="1" applyProtection="1">
      <alignment horizontal="left" vertical="top" wrapText="1"/>
      <protection locked="0"/>
    </xf>
    <xf numFmtId="167" fontId="28" fillId="0" borderId="23" xfId="0" applyFont="1" applyBorder="1" applyAlignment="1" applyProtection="1">
      <alignment vertical="top" wrapText="1"/>
      <protection locked="0"/>
    </xf>
    <xf numFmtId="167" fontId="3" fillId="5" borderId="3" xfId="0" applyFont="1" applyFill="1" applyBorder="1"/>
    <xf numFmtId="167" fontId="1" fillId="5" borderId="0" xfId="0" applyFont="1" applyFill="1" applyBorder="1" applyAlignment="1" applyProtection="1">
      <alignment horizontal="left" vertical="top" wrapText="1"/>
      <protection locked="0"/>
    </xf>
    <xf numFmtId="167" fontId="32" fillId="0" borderId="0" xfId="0" applyFont="1" applyBorder="1"/>
    <xf numFmtId="167" fontId="8" fillId="0" borderId="0" xfId="0" applyFont="1" applyBorder="1"/>
    <xf numFmtId="167" fontId="33" fillId="0" borderId="24" xfId="0" applyFont="1" applyBorder="1"/>
    <xf numFmtId="167" fontId="33" fillId="0" borderId="0" xfId="0" applyFont="1" applyBorder="1"/>
    <xf numFmtId="167" fontId="33" fillId="0" borderId="0" xfId="0" applyFont="1" applyBorder="1" applyAlignment="1">
      <alignment horizontal="left" wrapText="1"/>
    </xf>
    <xf numFmtId="167" fontId="33" fillId="0" borderId="28" xfId="0" applyFont="1" applyBorder="1" applyAlignment="1">
      <alignment wrapText="1"/>
    </xf>
    <xf numFmtId="167" fontId="33" fillId="0" borderId="24" xfId="0" applyFont="1" applyBorder="1" applyAlignment="1">
      <alignment wrapText="1"/>
    </xf>
    <xf numFmtId="167" fontId="23" fillId="4" borderId="24" xfId="0" applyFont="1" applyFill="1" applyBorder="1" applyAlignment="1">
      <alignment horizontal="left"/>
    </xf>
    <xf numFmtId="167" fontId="23" fillId="4" borderId="24" xfId="0" applyFont="1" applyFill="1" applyBorder="1" applyAlignment="1"/>
    <xf numFmtId="166" fontId="28" fillId="0" borderId="53" xfId="0" applyNumberFormat="1" applyFont="1" applyBorder="1" applyAlignment="1" applyProtection="1">
      <alignment horizontal="left" vertical="top" wrapText="1"/>
      <protection locked="0"/>
    </xf>
    <xf numFmtId="166" fontId="28" fillId="0" borderId="28" xfId="0" applyNumberFormat="1" applyFont="1" applyBorder="1" applyAlignment="1" applyProtection="1">
      <alignment horizontal="left" vertical="top" wrapText="1"/>
      <protection locked="0"/>
    </xf>
    <xf numFmtId="167" fontId="33" fillId="5" borderId="0" xfId="0" applyFont="1" applyFill="1" applyBorder="1"/>
    <xf numFmtId="167" fontId="33" fillId="5" borderId="0" xfId="0" applyFont="1" applyFill="1" applyBorder="1" applyAlignment="1">
      <alignment horizontal="left" wrapText="1"/>
    </xf>
    <xf numFmtId="167" fontId="33" fillId="0" borderId="23" xfId="0" applyFont="1" applyBorder="1"/>
    <xf numFmtId="167" fontId="33" fillId="0" borderId="23" xfId="0" applyFont="1" applyBorder="1" applyAlignment="1">
      <alignment horizontal="left" wrapText="1"/>
    </xf>
    <xf numFmtId="167" fontId="33" fillId="0" borderId="53" xfId="0" applyFont="1" applyBorder="1"/>
    <xf numFmtId="167" fontId="23" fillId="4" borderId="28" xfId="0" applyFont="1" applyFill="1" applyBorder="1" applyAlignment="1">
      <alignment horizontal="left"/>
    </xf>
    <xf numFmtId="167" fontId="33" fillId="0" borderId="28" xfId="0" applyFont="1" applyBorder="1"/>
    <xf numFmtId="167" fontId="34" fillId="0" borderId="28" xfId="0" applyFont="1" applyBorder="1"/>
    <xf numFmtId="167" fontId="33" fillId="0" borderId="47" xfId="0" applyFont="1" applyBorder="1"/>
    <xf numFmtId="167" fontId="33" fillId="0" borderId="17" xfId="0" applyFont="1" applyBorder="1"/>
    <xf numFmtId="166" fontId="33" fillId="0" borderId="23" xfId="0" applyNumberFormat="1" applyFont="1" applyBorder="1"/>
    <xf numFmtId="166" fontId="0" fillId="0" borderId="23" xfId="0" applyNumberFormat="1" applyBorder="1"/>
    <xf numFmtId="167" fontId="0" fillId="6" borderId="20" xfId="0" applyFill="1" applyBorder="1"/>
    <xf numFmtId="167" fontId="5" fillId="6" borderId="28" xfId="0" applyFont="1" applyFill="1" applyBorder="1" applyAlignment="1">
      <alignment horizontal="left" vertical="center" wrapText="1"/>
    </xf>
    <xf numFmtId="167" fontId="0" fillId="6" borderId="23" xfId="0" applyFill="1" applyBorder="1" applyAlignment="1">
      <alignment horizontal="left"/>
    </xf>
    <xf numFmtId="167" fontId="0" fillId="6" borderId="30" xfId="0" applyFill="1" applyBorder="1"/>
    <xf numFmtId="167" fontId="8" fillId="5" borderId="47" xfId="0" applyFont="1" applyFill="1" applyBorder="1" applyAlignment="1">
      <alignment horizontal="left"/>
    </xf>
    <xf numFmtId="167" fontId="8" fillId="5" borderId="0" xfId="0" applyFont="1" applyFill="1" applyBorder="1" applyAlignment="1">
      <alignment horizontal="left"/>
    </xf>
    <xf numFmtId="167" fontId="8" fillId="5" borderId="37" xfId="0" applyFont="1" applyFill="1" applyBorder="1" applyAlignment="1">
      <alignment horizontal="left"/>
    </xf>
    <xf numFmtId="167" fontId="8" fillId="5" borderId="16" xfId="0" applyFont="1" applyFill="1" applyBorder="1" applyAlignment="1"/>
    <xf numFmtId="167" fontId="8" fillId="5" borderId="20" xfId="0" applyFont="1" applyFill="1" applyBorder="1" applyAlignment="1"/>
    <xf numFmtId="167" fontId="5" fillId="6" borderId="24" xfId="0" applyFont="1" applyFill="1" applyBorder="1"/>
    <xf numFmtId="167" fontId="34" fillId="6" borderId="24" xfId="0" applyFont="1" applyFill="1" applyBorder="1"/>
    <xf numFmtId="167" fontId="5" fillId="6" borderId="53" xfId="0" applyFont="1" applyFill="1" applyBorder="1" applyAlignment="1"/>
    <xf numFmtId="167" fontId="5" fillId="5" borderId="20" xfId="0" applyFont="1" applyFill="1" applyBorder="1" applyAlignment="1"/>
    <xf numFmtId="167" fontId="36" fillId="4" borderId="24" xfId="0" applyFont="1" applyFill="1" applyBorder="1" applyAlignment="1">
      <alignment horizontal="center" vertical="center"/>
    </xf>
    <xf numFmtId="167" fontId="36" fillId="9" borderId="24" xfId="0" applyFont="1" applyFill="1" applyBorder="1" applyAlignment="1">
      <alignment horizontal="center" vertical="center"/>
    </xf>
    <xf numFmtId="167" fontId="36" fillId="6" borderId="24" xfId="0" applyFont="1" applyFill="1" applyBorder="1" applyAlignment="1">
      <alignment horizontal="center" vertical="center"/>
    </xf>
    <xf numFmtId="167" fontId="36" fillId="19" borderId="24" xfId="0" applyFont="1" applyFill="1" applyBorder="1" applyAlignment="1">
      <alignment horizontal="center" vertical="center"/>
    </xf>
    <xf numFmtId="167" fontId="36" fillId="8" borderId="24" xfId="0" applyFont="1" applyFill="1" applyBorder="1" applyAlignment="1">
      <alignment horizontal="center" vertical="center"/>
    </xf>
    <xf numFmtId="167" fontId="9" fillId="5" borderId="0" xfId="0" applyNumberFormat="1" applyFont="1" applyFill="1" applyBorder="1" applyAlignment="1" applyProtection="1">
      <alignment horizontal="center"/>
      <protection hidden="1"/>
    </xf>
    <xf numFmtId="167" fontId="9" fillId="5" borderId="3" xfId="0" applyNumberFormat="1" applyFont="1" applyFill="1" applyBorder="1" applyAlignment="1" applyProtection="1">
      <alignment horizontal="center"/>
      <protection hidden="1"/>
    </xf>
    <xf numFmtId="167" fontId="9" fillId="5" borderId="0" xfId="0" applyNumberFormat="1" applyFont="1" applyFill="1" applyBorder="1" applyAlignment="1" applyProtection="1">
      <alignment horizontal="center"/>
      <protection hidden="1"/>
    </xf>
    <xf numFmtId="167" fontId="9" fillId="5" borderId="3" xfId="0" applyNumberFormat="1" applyFont="1" applyFill="1" applyBorder="1" applyAlignment="1" applyProtection="1">
      <alignment horizontal="center"/>
      <protection hidden="1"/>
    </xf>
    <xf numFmtId="167" fontId="22" fillId="5" borderId="0" xfId="0" applyFont="1" applyFill="1" applyBorder="1" applyAlignment="1" applyProtection="1">
      <alignment horizontal="center"/>
      <protection hidden="1"/>
    </xf>
    <xf numFmtId="167" fontId="22" fillId="5" borderId="0" xfId="0" applyFont="1" applyFill="1" applyBorder="1" applyAlignment="1" applyProtection="1">
      <alignment horizontal="left"/>
      <protection hidden="1"/>
    </xf>
    <xf numFmtId="167" fontId="7" fillId="5" borderId="0" xfId="0" applyFont="1" applyFill="1" applyBorder="1" applyAlignment="1">
      <alignment horizontal="left"/>
    </xf>
    <xf numFmtId="167" fontId="9" fillId="5" borderId="0" xfId="0" applyNumberFormat="1" applyFont="1" applyFill="1" applyBorder="1" applyAlignment="1" applyProtection="1">
      <alignment horizontal="center"/>
      <protection locked="0"/>
    </xf>
    <xf numFmtId="167" fontId="8" fillId="0" borderId="15" xfId="0" applyNumberFormat="1" applyFont="1" applyBorder="1" applyProtection="1"/>
    <xf numFmtId="167" fontId="5" fillId="0" borderId="15" xfId="0" applyFont="1" applyBorder="1" applyProtection="1"/>
    <xf numFmtId="49" fontId="5" fillId="0" borderId="15" xfId="0" applyNumberFormat="1" applyFont="1" applyBorder="1" applyProtection="1"/>
    <xf numFmtId="167" fontId="0" fillId="0" borderId="3" xfId="0" applyBorder="1"/>
    <xf numFmtId="167" fontId="9" fillId="5" borderId="0" xfId="0" applyNumberFormat="1" applyFont="1" applyFill="1" applyBorder="1" applyAlignment="1" applyProtection="1">
      <alignment horizontal="center"/>
      <protection hidden="1"/>
    </xf>
    <xf numFmtId="167" fontId="0" fillId="5" borderId="0" xfId="0" applyFill="1" applyBorder="1" applyAlignment="1">
      <alignment horizontal="left"/>
    </xf>
    <xf numFmtId="167" fontId="5" fillId="6" borderId="23" xfId="0" applyFont="1" applyFill="1" applyBorder="1" applyAlignment="1">
      <alignment horizontal="left" vertical="center" wrapText="1"/>
    </xf>
    <xf numFmtId="167" fontId="5" fillId="5" borderId="0" xfId="0" applyFont="1" applyFill="1" applyBorder="1" applyAlignment="1">
      <alignment horizontal="left"/>
    </xf>
    <xf numFmtId="167" fontId="36" fillId="16" borderId="24" xfId="0" applyFont="1" applyFill="1" applyBorder="1" applyAlignment="1">
      <alignment horizontal="center" vertical="center"/>
    </xf>
    <xf numFmtId="167" fontId="5" fillId="0" borderId="1" xfId="0" applyFont="1" applyBorder="1" applyAlignment="1" applyProtection="1">
      <alignment horizontal="center" vertical="center" wrapText="1"/>
    </xf>
    <xf numFmtId="167" fontId="5" fillId="0" borderId="1" xfId="0" applyFont="1" applyFill="1" applyBorder="1" applyAlignment="1" applyProtection="1">
      <alignment horizontal="center" vertical="center" wrapText="1"/>
    </xf>
    <xf numFmtId="167" fontId="9" fillId="5" borderId="2" xfId="0" applyNumberFormat="1" applyFont="1" applyFill="1" applyBorder="1" applyAlignment="1" applyProtection="1">
      <alignment horizontal="center"/>
      <protection hidden="1"/>
    </xf>
    <xf numFmtId="167" fontId="0" fillId="0" borderId="2" xfId="0" applyBorder="1"/>
    <xf numFmtId="167" fontId="16" fillId="11" borderId="40" xfId="0" applyFont="1" applyFill="1" applyBorder="1" applyProtection="1">
      <protection locked="0"/>
    </xf>
    <xf numFmtId="167" fontId="0" fillId="5" borderId="39" xfId="0" applyFill="1" applyBorder="1"/>
    <xf numFmtId="167" fontId="5" fillId="5" borderId="0" xfId="0" applyFont="1" applyFill="1" applyBorder="1" applyAlignment="1">
      <alignment vertical="top" wrapText="1"/>
    </xf>
    <xf numFmtId="167" fontId="5" fillId="5" borderId="23" xfId="0" applyFont="1" applyFill="1" applyBorder="1" applyAlignment="1">
      <alignment vertical="top" wrapText="1"/>
    </xf>
    <xf numFmtId="167" fontId="5" fillId="5" borderId="0" xfId="0" applyFont="1" applyFill="1" applyBorder="1" applyAlignment="1">
      <alignment horizontal="right" vertical="top" wrapText="1"/>
    </xf>
    <xf numFmtId="167" fontId="0" fillId="6" borderId="0" xfId="0" applyFill="1" applyBorder="1" applyAlignment="1">
      <alignment horizontal="left"/>
    </xf>
    <xf numFmtId="167" fontId="35" fillId="5" borderId="0" xfId="0" applyFont="1" applyFill="1" applyBorder="1" applyAlignment="1">
      <alignment horizontal="left" vertical="center"/>
    </xf>
    <xf numFmtId="167" fontId="8" fillId="5" borderId="2" xfId="0" applyFont="1" applyFill="1" applyBorder="1"/>
    <xf numFmtId="167" fontId="5" fillId="5" borderId="0" xfId="0" applyFont="1" applyFill="1" applyBorder="1" applyAlignment="1">
      <alignment horizontal="left" vertical="center"/>
    </xf>
    <xf numFmtId="167" fontId="3" fillId="5" borderId="2" xfId="0" applyFont="1" applyFill="1" applyBorder="1"/>
    <xf numFmtId="167" fontId="39" fillId="5" borderId="0" xfId="0" applyFont="1" applyFill="1" applyBorder="1"/>
    <xf numFmtId="167" fontId="5" fillId="5" borderId="2" xfId="0" applyFont="1" applyFill="1" applyBorder="1"/>
    <xf numFmtId="167" fontId="5" fillId="5" borderId="0" xfId="0" applyFont="1" applyFill="1" applyBorder="1" applyAlignment="1">
      <alignment horizontal="right"/>
    </xf>
    <xf numFmtId="167" fontId="34" fillId="5" borderId="0" xfId="0" applyFont="1" applyFill="1" applyBorder="1"/>
    <xf numFmtId="167" fontId="5" fillId="5" borderId="0" xfId="0" applyFont="1" applyFill="1" applyBorder="1" applyAlignment="1">
      <alignment horizontal="center"/>
    </xf>
    <xf numFmtId="167" fontId="5" fillId="5" borderId="5" xfId="0" applyFont="1" applyFill="1" applyBorder="1"/>
    <xf numFmtId="167" fontId="9" fillId="5" borderId="0" xfId="0" applyNumberFormat="1" applyFont="1" applyFill="1" applyBorder="1" applyAlignment="1" applyProtection="1">
      <alignment horizontal="center"/>
      <protection hidden="1"/>
    </xf>
    <xf numFmtId="167" fontId="9" fillId="5" borderId="3" xfId="0" applyNumberFormat="1" applyFont="1" applyFill="1" applyBorder="1" applyAlignment="1" applyProtection="1">
      <alignment horizontal="center"/>
      <protection hidden="1"/>
    </xf>
    <xf numFmtId="167" fontId="9" fillId="5" borderId="2" xfId="0" applyNumberFormat="1" applyFont="1" applyFill="1" applyBorder="1" applyAlignment="1" applyProtection="1">
      <alignment horizontal="center"/>
      <protection hidden="1"/>
    </xf>
    <xf numFmtId="167" fontId="47" fillId="0" borderId="15" xfId="0" applyFont="1" applyBorder="1" applyProtection="1"/>
    <xf numFmtId="167" fontId="47" fillId="0" borderId="15" xfId="0" applyNumberFormat="1" applyFont="1" applyBorder="1" applyProtection="1"/>
    <xf numFmtId="167" fontId="47" fillId="0" borderId="15" xfId="0" applyFont="1" applyBorder="1" applyProtection="1">
      <protection locked="0"/>
    </xf>
    <xf numFmtId="49" fontId="47" fillId="0" borderId="15" xfId="0" applyNumberFormat="1" applyFont="1" applyBorder="1" applyProtection="1">
      <protection locked="0"/>
    </xf>
    <xf numFmtId="167" fontId="9" fillId="5" borderId="0" xfId="0" applyNumberFormat="1" applyFont="1" applyFill="1" applyBorder="1" applyAlignment="1" applyProtection="1">
      <alignment horizontal="center"/>
      <protection hidden="1"/>
    </xf>
    <xf numFmtId="167" fontId="9" fillId="5" borderId="3" xfId="0" applyNumberFormat="1" applyFont="1" applyFill="1" applyBorder="1" applyAlignment="1" applyProtection="1">
      <alignment horizontal="center"/>
      <protection hidden="1"/>
    </xf>
    <xf numFmtId="167" fontId="22" fillId="5" borderId="0" xfId="0" applyFont="1" applyFill="1" applyBorder="1" applyAlignment="1" applyProtection="1">
      <alignment horizontal="center"/>
      <protection hidden="1"/>
    </xf>
    <xf numFmtId="167" fontId="13" fillId="5" borderId="0" xfId="0" applyFont="1" applyFill="1" applyAlignment="1">
      <alignment horizontal="center"/>
    </xf>
    <xf numFmtId="167" fontId="22" fillId="5" borderId="0" xfId="0" applyFont="1" applyFill="1" applyBorder="1" applyAlignment="1" applyProtection="1">
      <alignment horizontal="left"/>
      <protection hidden="1"/>
    </xf>
    <xf numFmtId="167" fontId="7" fillId="5" borderId="0" xfId="0" applyFont="1" applyFill="1" applyBorder="1" applyAlignment="1" applyProtection="1">
      <alignment horizontal="center"/>
      <protection locked="0"/>
    </xf>
    <xf numFmtId="167" fontId="21" fillId="5" borderId="23" xfId="0" applyFont="1" applyFill="1" applyBorder="1" applyAlignment="1" applyProtection="1">
      <alignment horizontal="left"/>
      <protection locked="0"/>
    </xf>
    <xf numFmtId="167" fontId="42" fillId="5" borderId="0" xfId="0" applyFont="1" applyFill="1" applyBorder="1" applyAlignment="1" applyProtection="1">
      <alignment horizontal="left" vertical="top" wrapText="1"/>
      <protection hidden="1"/>
    </xf>
    <xf numFmtId="167" fontId="42" fillId="5" borderId="0" xfId="0" applyFont="1" applyFill="1" applyBorder="1" applyAlignment="1" applyProtection="1">
      <alignment horizontal="left" vertical="top"/>
      <protection hidden="1"/>
    </xf>
    <xf numFmtId="167" fontId="9" fillId="5" borderId="2" xfId="0" applyNumberFormat="1" applyFont="1" applyFill="1" applyBorder="1" applyAlignment="1" applyProtection="1">
      <alignment horizontal="center"/>
      <protection hidden="1"/>
    </xf>
    <xf numFmtId="167" fontId="47" fillId="0" borderId="14" xfId="0" applyFont="1" applyBorder="1" applyProtection="1"/>
    <xf numFmtId="167" fontId="47" fillId="0" borderId="14" xfId="0" applyFont="1" applyBorder="1" applyProtection="1">
      <protection locked="0"/>
    </xf>
    <xf numFmtId="49" fontId="47" fillId="0" borderId="14" xfId="0" applyNumberFormat="1" applyFont="1" applyBorder="1" applyProtection="1">
      <protection locked="0"/>
    </xf>
    <xf numFmtId="49" fontId="8" fillId="0" borderId="14" xfId="0" applyNumberFormat="1" applyFont="1" applyBorder="1" applyProtection="1">
      <protection locked="0"/>
    </xf>
    <xf numFmtId="167" fontId="8" fillId="0" borderId="14" xfId="0" applyFont="1" applyBorder="1" applyProtection="1">
      <protection locked="0"/>
    </xf>
    <xf numFmtId="167" fontId="42" fillId="5" borderId="3" xfId="0" applyNumberFormat="1" applyFont="1" applyFill="1" applyBorder="1" applyAlignment="1" applyProtection="1">
      <protection hidden="1"/>
    </xf>
    <xf numFmtId="14" fontId="47" fillId="0" borderId="15" xfId="0" applyNumberFormat="1" applyFont="1" applyBorder="1" applyProtection="1"/>
    <xf numFmtId="167" fontId="9" fillId="23" borderId="0" xfId="0" applyNumberFormat="1" applyFont="1" applyFill="1" applyBorder="1" applyAlignment="1" applyProtection="1">
      <alignment horizontal="center"/>
      <protection hidden="1"/>
    </xf>
    <xf numFmtId="167" fontId="9" fillId="24" borderId="0" xfId="0" applyNumberFormat="1" applyFont="1" applyFill="1" applyBorder="1" applyAlignment="1" applyProtection="1">
      <alignment horizontal="center"/>
      <protection hidden="1"/>
    </xf>
    <xf numFmtId="167" fontId="9" fillId="25" borderId="0" xfId="0" applyNumberFormat="1" applyFont="1" applyFill="1" applyBorder="1" applyAlignment="1" applyProtection="1">
      <alignment horizontal="center"/>
      <protection hidden="1"/>
    </xf>
    <xf numFmtId="167" fontId="47" fillId="23" borderId="15" xfId="0" applyFont="1" applyFill="1" applyBorder="1" applyProtection="1"/>
    <xf numFmtId="167" fontId="47" fillId="0" borderId="15" xfId="0" applyFont="1" applyBorder="1" applyAlignment="1" applyProtection="1">
      <alignment horizontal="left"/>
    </xf>
    <xf numFmtId="167" fontId="47" fillId="0" borderId="15" xfId="0" applyFont="1" applyBorder="1" applyAlignment="1" applyProtection="1">
      <alignment horizontal="left"/>
      <protection locked="0"/>
    </xf>
    <xf numFmtId="167" fontId="8" fillId="0" borderId="15" xfId="0" applyFont="1" applyBorder="1" applyAlignment="1" applyProtection="1">
      <alignment horizontal="left"/>
      <protection locked="0"/>
    </xf>
    <xf numFmtId="164" fontId="8" fillId="0" borderId="53" xfId="0" applyNumberFormat="1" applyFont="1" applyBorder="1" applyAlignment="1" applyProtection="1">
      <alignment horizontal="center"/>
      <protection locked="0"/>
    </xf>
    <xf numFmtId="167" fontId="18" fillId="0" borderId="21" xfId="1" applyFont="1" applyBorder="1" applyProtection="1">
      <protection locked="0"/>
    </xf>
    <xf numFmtId="167" fontId="21" fillId="5" borderId="0" xfId="0" applyFont="1" applyFill="1" applyBorder="1" applyAlignment="1" applyProtection="1">
      <alignment horizontal="left"/>
      <protection locked="0"/>
    </xf>
    <xf numFmtId="167" fontId="20" fillId="5" borderId="0" xfId="0" applyFont="1" applyFill="1" applyBorder="1" applyAlignment="1">
      <alignment horizontal="left" vertical="top" wrapText="1"/>
    </xf>
    <xf numFmtId="167" fontId="30" fillId="5" borderId="0" xfId="0" applyFont="1" applyFill="1" applyBorder="1" applyAlignment="1">
      <alignment horizontal="left" vertical="top" wrapText="1"/>
    </xf>
    <xf numFmtId="167" fontId="0" fillId="0" borderId="24" xfId="0" applyBorder="1"/>
    <xf numFmtId="167" fontId="30" fillId="0" borderId="24" xfId="0" applyFont="1" applyFill="1" applyBorder="1" applyAlignment="1">
      <alignment horizontal="center" vertical="top" wrapText="1"/>
    </xf>
    <xf numFmtId="167" fontId="30" fillId="0" borderId="24" xfId="0" applyFont="1" applyFill="1" applyBorder="1" applyAlignment="1">
      <alignment horizontal="left" vertical="top" wrapText="1"/>
    </xf>
    <xf numFmtId="167" fontId="16" fillId="22" borderId="24" xfId="0" applyFont="1" applyFill="1" applyBorder="1" applyAlignment="1">
      <alignment horizontal="center" vertical="center" wrapText="1"/>
    </xf>
    <xf numFmtId="167" fontId="16" fillId="26" borderId="24" xfId="0" applyFont="1" applyFill="1" applyBorder="1" applyAlignment="1">
      <alignment horizontal="center" vertical="center" wrapText="1"/>
    </xf>
    <xf numFmtId="167" fontId="16" fillId="20" borderId="24" xfId="0" applyFont="1" applyFill="1" applyBorder="1" applyAlignment="1">
      <alignment horizontal="center" vertical="center" wrapText="1"/>
    </xf>
    <xf numFmtId="167" fontId="16" fillId="21" borderId="24" xfId="0" applyFont="1" applyFill="1" applyBorder="1" applyAlignment="1">
      <alignment horizontal="center" vertical="center" wrapText="1"/>
    </xf>
    <xf numFmtId="167" fontId="52" fillId="5" borderId="0" xfId="0" applyFont="1" applyFill="1" applyBorder="1" applyAlignment="1" applyProtection="1">
      <protection locked="0"/>
    </xf>
    <xf numFmtId="167" fontId="21" fillId="0" borderId="24" xfId="0" applyFont="1" applyFill="1" applyBorder="1" applyAlignment="1" applyProtection="1">
      <alignment horizontal="left" vertical="top" wrapText="1"/>
      <protection locked="0"/>
    </xf>
    <xf numFmtId="167" fontId="21" fillId="0" borderId="24" xfId="0" applyFont="1" applyFill="1" applyBorder="1" applyAlignment="1" applyProtection="1">
      <alignment horizontal="left" wrapText="1"/>
      <protection locked="0"/>
    </xf>
    <xf numFmtId="167" fontId="21" fillId="0" borderId="24" xfId="0" applyFont="1" applyFill="1" applyBorder="1" applyAlignment="1" applyProtection="1">
      <alignment horizontal="left"/>
      <protection locked="0"/>
    </xf>
    <xf numFmtId="167" fontId="21" fillId="0" borderId="24" xfId="0" applyFont="1" applyFill="1" applyBorder="1" applyAlignment="1" applyProtection="1">
      <alignment horizontal="left" vertical="center"/>
      <protection locked="0"/>
    </xf>
    <xf numFmtId="167" fontId="13" fillId="5" borderId="0" xfId="0" applyFont="1" applyFill="1" applyAlignment="1"/>
    <xf numFmtId="167" fontId="61" fillId="0" borderId="24" xfId="0" applyFont="1" applyFill="1" applyBorder="1" applyAlignment="1" applyProtection="1">
      <alignment horizontal="left" vertical="center"/>
      <protection locked="0"/>
    </xf>
    <xf numFmtId="0" fontId="16" fillId="11" borderId="63" xfId="0" applyNumberFormat="1" applyFont="1" applyFill="1" applyBorder="1" applyAlignment="1" applyProtection="1">
      <alignment horizontal="center"/>
      <protection locked="0"/>
    </xf>
    <xf numFmtId="0" fontId="16" fillId="11" borderId="68" xfId="0" applyNumberFormat="1" applyFont="1" applyFill="1" applyBorder="1" applyAlignment="1" applyProtection="1">
      <alignment horizontal="center"/>
      <protection locked="0"/>
    </xf>
    <xf numFmtId="0" fontId="16" fillId="11" borderId="69" xfId="0" applyNumberFormat="1" applyFont="1" applyFill="1" applyBorder="1" applyAlignment="1" applyProtection="1">
      <alignment horizontal="center"/>
      <protection locked="0"/>
    </xf>
    <xf numFmtId="167" fontId="9" fillId="5" borderId="0" xfId="0" applyNumberFormat="1" applyFont="1" applyFill="1" applyBorder="1" applyAlignment="1" applyProtection="1">
      <alignment horizontal="center"/>
      <protection hidden="1"/>
    </xf>
    <xf numFmtId="167" fontId="8" fillId="0" borderId="53" xfId="0" applyFont="1" applyBorder="1" applyAlignment="1" applyProtection="1">
      <alignment horizontal="left"/>
      <protection locked="0"/>
    </xf>
    <xf numFmtId="167" fontId="8" fillId="0" borderId="28" xfId="0" applyFont="1" applyBorder="1" applyAlignment="1" applyProtection="1">
      <alignment horizontal="left"/>
      <protection locked="0"/>
    </xf>
    <xf numFmtId="167" fontId="22" fillId="5" borderId="0" xfId="0" applyFont="1" applyFill="1" applyBorder="1" applyAlignment="1" applyProtection="1">
      <alignment horizontal="center"/>
      <protection hidden="1"/>
    </xf>
    <xf numFmtId="167" fontId="9" fillId="5" borderId="3" xfId="0" applyNumberFormat="1" applyFont="1" applyFill="1" applyBorder="1" applyAlignment="1">
      <alignment horizontal="center"/>
    </xf>
    <xf numFmtId="14" fontId="33" fillId="0" borderId="28" xfId="0" applyNumberFormat="1" applyFont="1" applyBorder="1"/>
    <xf numFmtId="167" fontId="29" fillId="0" borderId="16" xfId="0" applyFont="1" applyBorder="1" applyAlignment="1" applyProtection="1">
      <alignment vertical="top" wrapText="1"/>
      <protection locked="0"/>
    </xf>
    <xf numFmtId="167" fontId="25" fillId="0" borderId="0" xfId="0" applyFont="1" applyFill="1" applyBorder="1" applyAlignment="1">
      <alignment horizontal="center" vertical="top" wrapText="1"/>
    </xf>
    <xf numFmtId="167" fontId="27" fillId="0" borderId="0" xfId="0" applyFont="1" applyFill="1" applyBorder="1" applyAlignment="1">
      <alignment horizontal="left" vertical="top" wrapText="1"/>
    </xf>
    <xf numFmtId="167" fontId="9" fillId="0" borderId="0" xfId="0" applyFont="1" applyFill="1" applyBorder="1" applyAlignment="1"/>
    <xf numFmtId="167" fontId="7" fillId="0" borderId="0" xfId="0" applyFont="1" applyFill="1" applyBorder="1" applyAlignment="1">
      <alignment horizontal="left"/>
    </xf>
    <xf numFmtId="167" fontId="9" fillId="0" borderId="0" xfId="0" applyFont="1" applyFill="1" applyBorder="1" applyAlignment="1">
      <alignment horizontal="left"/>
    </xf>
    <xf numFmtId="167" fontId="9" fillId="6" borderId="53" xfId="0" applyFont="1" applyFill="1" applyBorder="1" applyAlignment="1">
      <alignment horizontal="left"/>
    </xf>
    <xf numFmtId="167" fontId="9" fillId="6" borderId="47" xfId="0" applyFont="1" applyFill="1" applyBorder="1" applyAlignment="1">
      <alignment horizontal="left"/>
    </xf>
    <xf numFmtId="167" fontId="9" fillId="6" borderId="28" xfId="0" applyFont="1" applyFill="1" applyBorder="1" applyAlignment="1">
      <alignment horizontal="left"/>
    </xf>
    <xf numFmtId="167" fontId="0" fillId="0" borderId="28" xfId="0" applyBorder="1" applyAlignment="1">
      <alignment horizontal="left"/>
    </xf>
    <xf numFmtId="167" fontId="7" fillId="5" borderId="0" xfId="0" applyFont="1" applyFill="1" applyBorder="1" applyAlignment="1">
      <alignment horizontal="center"/>
    </xf>
    <xf numFmtId="167" fontId="45" fillId="5" borderId="0" xfId="0" applyFont="1" applyFill="1" applyBorder="1" applyAlignment="1">
      <alignment horizontal="center"/>
    </xf>
    <xf numFmtId="167" fontId="9" fillId="6" borderId="25" xfId="0" applyFont="1" applyFill="1" applyBorder="1" applyAlignment="1">
      <alignment horizontal="left"/>
    </xf>
    <xf numFmtId="167" fontId="9" fillId="6" borderId="57" xfId="0" applyFont="1" applyFill="1" applyBorder="1" applyAlignment="1">
      <alignment horizontal="left"/>
    </xf>
    <xf numFmtId="167" fontId="9" fillId="6" borderId="58" xfId="0" applyFont="1" applyFill="1" applyBorder="1" applyAlignment="1">
      <alignment horizontal="left"/>
    </xf>
    <xf numFmtId="167" fontId="9" fillId="6" borderId="53" xfId="0" applyNumberFormat="1" applyFont="1" applyFill="1" applyBorder="1" applyAlignment="1">
      <alignment horizontal="left"/>
    </xf>
    <xf numFmtId="167" fontId="9" fillId="6" borderId="47" xfId="0" applyNumberFormat="1" applyFont="1" applyFill="1" applyBorder="1" applyAlignment="1">
      <alignment horizontal="left"/>
    </xf>
    <xf numFmtId="167" fontId="9" fillId="6" borderId="28" xfId="0" applyNumberFormat="1" applyFont="1" applyFill="1" applyBorder="1" applyAlignment="1">
      <alignment horizontal="left"/>
    </xf>
    <xf numFmtId="167" fontId="9" fillId="5" borderId="0" xfId="0" applyNumberFormat="1" applyFont="1" applyFill="1" applyBorder="1" applyAlignment="1" applyProtection="1">
      <alignment horizontal="center"/>
      <protection hidden="1"/>
    </xf>
    <xf numFmtId="167" fontId="9" fillId="5" borderId="3" xfId="0" applyNumberFormat="1" applyFont="1" applyFill="1" applyBorder="1" applyAlignment="1" applyProtection="1">
      <alignment horizontal="center"/>
      <protection hidden="1"/>
    </xf>
    <xf numFmtId="167" fontId="9" fillId="5" borderId="0" xfId="0" applyFont="1" applyFill="1" applyBorder="1" applyAlignment="1" applyProtection="1">
      <alignment horizontal="center"/>
    </xf>
    <xf numFmtId="167" fontId="9" fillId="5" borderId="3" xfId="0" applyFont="1" applyFill="1" applyBorder="1" applyAlignment="1" applyProtection="1">
      <alignment horizontal="center"/>
    </xf>
    <xf numFmtId="167" fontId="7" fillId="5" borderId="7" xfId="0" applyFont="1" applyFill="1" applyBorder="1" applyAlignment="1" applyProtection="1">
      <alignment horizontal="center"/>
      <protection hidden="1"/>
    </xf>
    <xf numFmtId="167" fontId="7" fillId="5" borderId="11" xfId="0" applyFont="1" applyFill="1" applyBorder="1" applyAlignment="1" applyProtection="1">
      <alignment horizontal="center"/>
      <protection hidden="1"/>
    </xf>
    <xf numFmtId="167" fontId="7" fillId="5" borderId="12" xfId="0" applyFont="1" applyFill="1" applyBorder="1" applyAlignment="1" applyProtection="1">
      <alignment horizontal="center"/>
      <protection hidden="1"/>
    </xf>
    <xf numFmtId="167" fontId="42" fillId="5" borderId="0" xfId="0" applyNumberFormat="1" applyFont="1" applyFill="1" applyBorder="1" applyAlignment="1" applyProtection="1">
      <alignment horizontal="center"/>
      <protection hidden="1"/>
    </xf>
    <xf numFmtId="167" fontId="8" fillId="0" borderId="24" xfId="0" applyFont="1" applyBorder="1" applyAlignment="1" applyProtection="1">
      <alignment horizontal="left"/>
      <protection locked="0"/>
    </xf>
    <xf numFmtId="167" fontId="9" fillId="5" borderId="0" xfId="0" applyNumberFormat="1" applyFont="1" applyFill="1" applyBorder="1" applyAlignment="1" applyProtection="1">
      <alignment horizontal="center"/>
    </xf>
    <xf numFmtId="167" fontId="8" fillId="0" borderId="53" xfId="0" applyFont="1" applyBorder="1" applyAlignment="1" applyProtection="1">
      <alignment horizontal="left"/>
      <protection hidden="1"/>
    </xf>
    <xf numFmtId="167" fontId="8" fillId="0" borderId="28" xfId="0" applyFont="1" applyBorder="1" applyAlignment="1" applyProtection="1">
      <alignment horizontal="left"/>
      <protection hidden="1"/>
    </xf>
    <xf numFmtId="167" fontId="42" fillId="5" borderId="0" xfId="0" applyNumberFormat="1" applyFont="1" applyFill="1" applyBorder="1" applyAlignment="1" applyProtection="1">
      <alignment horizontal="center"/>
      <protection locked="0"/>
    </xf>
    <xf numFmtId="167" fontId="7" fillId="5" borderId="11" xfId="0" applyFont="1" applyFill="1" applyBorder="1" applyAlignment="1" applyProtection="1">
      <alignment horizontal="center"/>
      <protection locked="0"/>
    </xf>
    <xf numFmtId="167" fontId="8" fillId="0" borderId="53" xfId="0" applyFont="1" applyBorder="1" applyAlignment="1" applyProtection="1">
      <alignment horizontal="left"/>
      <protection locked="0"/>
    </xf>
    <xf numFmtId="167" fontId="8" fillId="0" borderId="28" xfId="0" applyFont="1" applyBorder="1" applyAlignment="1" applyProtection="1">
      <alignment horizontal="left"/>
      <protection locked="0"/>
    </xf>
    <xf numFmtId="167" fontId="16" fillId="11" borderId="24" xfId="0" applyFont="1" applyFill="1" applyBorder="1" applyAlignment="1" applyProtection="1">
      <alignment horizontal="left"/>
      <protection locked="0"/>
    </xf>
    <xf numFmtId="167" fontId="8" fillId="0" borderId="24" xfId="0" applyFont="1" applyBorder="1" applyAlignment="1" applyProtection="1">
      <alignment horizontal="left"/>
      <protection hidden="1"/>
    </xf>
    <xf numFmtId="167" fontId="11" fillId="16" borderId="34" xfId="0" applyFont="1" applyFill="1" applyBorder="1" applyAlignment="1" applyProtection="1">
      <alignment horizontal="right"/>
      <protection locked="0"/>
    </xf>
    <xf numFmtId="167" fontId="11" fillId="16" borderId="32" xfId="0" applyFont="1" applyFill="1" applyBorder="1" applyAlignment="1" applyProtection="1">
      <alignment horizontal="right"/>
      <protection locked="0"/>
    </xf>
    <xf numFmtId="167" fontId="1" fillId="0" borderId="28" xfId="0" applyFont="1" applyBorder="1" applyAlignment="1" applyProtection="1">
      <alignment horizontal="right"/>
      <protection locked="0"/>
    </xf>
    <xf numFmtId="167" fontId="1" fillId="0" borderId="24" xfId="0" applyFont="1" applyBorder="1" applyAlignment="1" applyProtection="1">
      <alignment horizontal="right"/>
      <protection locked="0"/>
    </xf>
    <xf numFmtId="167" fontId="1" fillId="3" borderId="29" xfId="0" applyFont="1" applyFill="1" applyBorder="1" applyAlignment="1" applyProtection="1">
      <alignment horizontal="right"/>
      <protection locked="0"/>
    </xf>
    <xf numFmtId="167" fontId="1" fillId="3" borderId="26" xfId="0" applyFont="1" applyFill="1" applyBorder="1" applyAlignment="1" applyProtection="1">
      <alignment horizontal="right"/>
      <protection locked="0"/>
    </xf>
    <xf numFmtId="167" fontId="1" fillId="3" borderId="28" xfId="0" applyFont="1" applyFill="1" applyBorder="1" applyAlignment="1" applyProtection="1">
      <alignment horizontal="right"/>
      <protection locked="0"/>
    </xf>
    <xf numFmtId="167" fontId="1" fillId="3" borderId="24" xfId="0" applyFont="1" applyFill="1" applyBorder="1" applyAlignment="1" applyProtection="1">
      <alignment horizontal="right"/>
      <protection locked="0"/>
    </xf>
    <xf numFmtId="167" fontId="15" fillId="11" borderId="30" xfId="0" applyFont="1" applyFill="1" applyBorder="1" applyAlignment="1" applyProtection="1">
      <alignment horizontal="center"/>
      <protection locked="0"/>
    </xf>
    <xf numFmtId="167" fontId="15" fillId="11" borderId="21" xfId="0" applyFont="1" applyFill="1" applyBorder="1" applyAlignment="1" applyProtection="1">
      <alignment horizontal="center"/>
      <protection locked="0"/>
    </xf>
    <xf numFmtId="167" fontId="11" fillId="15" borderId="34" xfId="0" applyFont="1" applyFill="1" applyBorder="1" applyAlignment="1" applyProtection="1">
      <alignment horizontal="right"/>
      <protection locked="0"/>
    </xf>
    <xf numFmtId="167" fontId="11" fillId="15" borderId="32" xfId="0" applyFont="1" applyFill="1" applyBorder="1" applyAlignment="1" applyProtection="1">
      <alignment horizontal="right"/>
      <protection locked="0"/>
    </xf>
    <xf numFmtId="167" fontId="12" fillId="5" borderId="0" xfId="0" applyFont="1" applyFill="1" applyBorder="1" applyAlignment="1" applyProtection="1">
      <alignment horizontal="center"/>
    </xf>
    <xf numFmtId="167" fontId="7" fillId="5" borderId="0" xfId="0" applyFont="1" applyFill="1" applyBorder="1" applyAlignment="1" applyProtection="1">
      <alignment horizontal="center"/>
      <protection hidden="1"/>
    </xf>
    <xf numFmtId="167" fontId="14" fillId="15" borderId="8" xfId="0" applyFont="1" applyFill="1" applyBorder="1" applyAlignment="1" applyProtection="1">
      <alignment horizontal="center"/>
      <protection locked="0"/>
    </xf>
    <xf numFmtId="167" fontId="14" fillId="15" borderId="9" xfId="0" applyFont="1" applyFill="1" applyBorder="1" applyAlignment="1" applyProtection="1">
      <alignment horizontal="center"/>
      <protection locked="0"/>
    </xf>
    <xf numFmtId="167" fontId="14" fillId="15" borderId="10" xfId="0" applyFont="1" applyFill="1" applyBorder="1" applyAlignment="1" applyProtection="1">
      <alignment horizontal="center"/>
      <protection locked="0"/>
    </xf>
    <xf numFmtId="167" fontId="14" fillId="2" borderId="8" xfId="0" applyFont="1" applyFill="1" applyBorder="1" applyAlignment="1" applyProtection="1">
      <alignment horizontal="center"/>
      <protection locked="0"/>
    </xf>
    <xf numFmtId="167" fontId="14" fillId="2" borderId="9" xfId="0" applyFont="1" applyFill="1" applyBorder="1" applyAlignment="1" applyProtection="1">
      <alignment horizontal="center"/>
      <protection locked="0"/>
    </xf>
    <xf numFmtId="167" fontId="14" fillId="2" borderId="10" xfId="0" applyFont="1" applyFill="1" applyBorder="1" applyAlignment="1" applyProtection="1">
      <alignment horizontal="center"/>
      <protection locked="0"/>
    </xf>
    <xf numFmtId="167" fontId="16" fillId="11" borderId="66" xfId="0" applyFont="1" applyFill="1" applyBorder="1" applyAlignment="1" applyProtection="1">
      <alignment horizontal="center" vertical="center"/>
      <protection locked="0"/>
    </xf>
    <xf numFmtId="167" fontId="16" fillId="11" borderId="40" xfId="0" applyFont="1" applyFill="1" applyBorder="1" applyAlignment="1" applyProtection="1">
      <alignment horizontal="center" vertical="center"/>
      <protection locked="0"/>
    </xf>
    <xf numFmtId="167" fontId="16" fillId="11" borderId="42" xfId="0" applyFont="1" applyFill="1" applyBorder="1" applyAlignment="1" applyProtection="1">
      <alignment horizontal="center" vertical="center"/>
      <protection locked="0"/>
    </xf>
    <xf numFmtId="167" fontId="16" fillId="11" borderId="67" xfId="0" applyFont="1" applyFill="1" applyBorder="1" applyAlignment="1" applyProtection="1">
      <alignment horizontal="center" vertical="center"/>
      <protection locked="0"/>
    </xf>
    <xf numFmtId="167" fontId="16" fillId="11" borderId="61" xfId="0" applyFont="1" applyFill="1" applyBorder="1" applyAlignment="1" applyProtection="1">
      <alignment horizontal="center"/>
      <protection locked="0"/>
    </xf>
    <xf numFmtId="167" fontId="16" fillId="11" borderId="64" xfId="0" applyFont="1" applyFill="1" applyBorder="1" applyAlignment="1" applyProtection="1">
      <alignment horizontal="center"/>
      <protection locked="0"/>
    </xf>
    <xf numFmtId="167" fontId="16" fillId="11" borderId="62" xfId="0" applyFont="1" applyFill="1" applyBorder="1" applyAlignment="1" applyProtection="1">
      <alignment horizontal="center"/>
      <protection locked="0"/>
    </xf>
    <xf numFmtId="167" fontId="16" fillId="11" borderId="60" xfId="0" applyFont="1" applyFill="1" applyBorder="1" applyAlignment="1" applyProtection="1">
      <alignment horizontal="center"/>
      <protection locked="0"/>
    </xf>
    <xf numFmtId="167" fontId="9" fillId="5" borderId="65" xfId="0" applyNumberFormat="1" applyFont="1" applyFill="1" applyBorder="1" applyAlignment="1" applyProtection="1">
      <alignment horizontal="left"/>
      <protection hidden="1"/>
    </xf>
    <xf numFmtId="167" fontId="9" fillId="5" borderId="65" xfId="0" applyNumberFormat="1" applyFont="1" applyFill="1" applyBorder="1" applyAlignment="1" applyProtection="1">
      <alignment horizontal="center"/>
      <protection hidden="1"/>
    </xf>
    <xf numFmtId="167" fontId="28" fillId="0" borderId="24" xfId="0" applyFont="1" applyBorder="1" applyAlignment="1" applyProtection="1">
      <alignment horizontal="center" vertical="top" wrapText="1"/>
      <protection locked="0"/>
    </xf>
    <xf numFmtId="167" fontId="28" fillId="0" borderId="24" xfId="0" applyFont="1" applyBorder="1" applyAlignment="1" applyProtection="1">
      <alignment horizontal="left" vertical="top" wrapText="1"/>
      <protection locked="0"/>
    </xf>
    <xf numFmtId="167" fontId="11" fillId="4" borderId="24" xfId="0" applyFont="1" applyFill="1" applyBorder="1" applyAlignment="1" applyProtection="1">
      <alignment horizontal="left" vertical="top" wrapText="1"/>
      <protection locked="0"/>
    </xf>
    <xf numFmtId="167" fontId="11" fillId="5" borderId="24" xfId="0" applyFont="1" applyFill="1" applyBorder="1" applyAlignment="1" applyProtection="1">
      <alignment horizontal="left" vertical="top" wrapText="1"/>
      <protection locked="0"/>
    </xf>
    <xf numFmtId="167" fontId="1" fillId="0" borderId="24" xfId="0" applyFont="1" applyBorder="1" applyAlignment="1" applyProtection="1">
      <alignment horizontal="left" vertical="top" wrapText="1"/>
      <protection locked="0"/>
    </xf>
    <xf numFmtId="167" fontId="11" fillId="4" borderId="16" xfId="0" applyFont="1" applyFill="1" applyBorder="1" applyAlignment="1" applyProtection="1">
      <alignment horizontal="left" vertical="top" wrapText="1"/>
      <protection locked="0"/>
    </xf>
    <xf numFmtId="167" fontId="11" fillId="4" borderId="0" xfId="0" applyFont="1" applyFill="1" applyBorder="1" applyAlignment="1" applyProtection="1">
      <alignment horizontal="left" vertical="top" wrapText="1"/>
      <protection locked="0"/>
    </xf>
    <xf numFmtId="167" fontId="1" fillId="0" borderId="16" xfId="0" applyFont="1" applyBorder="1" applyAlignment="1" applyProtection="1">
      <alignment horizontal="left" vertical="top" wrapText="1"/>
      <protection locked="0"/>
    </xf>
    <xf numFmtId="167" fontId="1" fillId="0" borderId="0" xfId="0" applyFont="1" applyBorder="1" applyAlignment="1" applyProtection="1">
      <alignment horizontal="left" vertical="top" wrapText="1"/>
      <protection locked="0"/>
    </xf>
    <xf numFmtId="167" fontId="1" fillId="0" borderId="20" xfId="0" applyFont="1" applyBorder="1" applyAlignment="1" applyProtection="1">
      <alignment horizontal="left" vertical="top" wrapText="1"/>
      <protection locked="0"/>
    </xf>
    <xf numFmtId="167" fontId="1" fillId="0" borderId="17" xfId="0" applyFont="1" applyBorder="1" applyAlignment="1" applyProtection="1">
      <alignment horizontal="left" vertical="top" wrapText="1"/>
      <protection locked="0"/>
    </xf>
    <xf numFmtId="167" fontId="1" fillId="0" borderId="23" xfId="0" applyFont="1" applyBorder="1" applyAlignment="1" applyProtection="1">
      <alignment horizontal="left" vertical="top" wrapText="1"/>
      <protection locked="0"/>
    </xf>
    <xf numFmtId="167" fontId="1" fillId="0" borderId="30" xfId="0" applyFont="1" applyBorder="1" applyAlignment="1" applyProtection="1">
      <alignment horizontal="left" vertical="top" wrapText="1"/>
      <protection locked="0"/>
    </xf>
    <xf numFmtId="167" fontId="11" fillId="5" borderId="0" xfId="0" applyFont="1" applyFill="1" applyBorder="1" applyAlignment="1" applyProtection="1">
      <alignment horizontal="right"/>
      <protection locked="0"/>
    </xf>
    <xf numFmtId="167" fontId="15" fillId="11" borderId="16" xfId="0" applyFont="1" applyFill="1" applyBorder="1" applyAlignment="1" applyProtection="1">
      <alignment horizontal="left" wrapText="1"/>
      <protection locked="0"/>
    </xf>
    <xf numFmtId="167" fontId="15" fillId="11" borderId="0" xfId="0" applyFont="1" applyFill="1" applyBorder="1" applyAlignment="1" applyProtection="1">
      <alignment horizontal="left" wrapText="1"/>
      <protection locked="0"/>
    </xf>
    <xf numFmtId="167" fontId="15" fillId="11" borderId="20" xfId="0" applyFont="1" applyFill="1" applyBorder="1" applyAlignment="1" applyProtection="1">
      <alignment horizontal="left" wrapText="1"/>
      <protection locked="0"/>
    </xf>
    <xf numFmtId="167" fontId="29" fillId="0" borderId="16" xfId="0" applyFont="1" applyBorder="1" applyAlignment="1" applyProtection="1">
      <alignment horizontal="left" vertical="top" wrapText="1"/>
      <protection locked="0"/>
    </xf>
    <xf numFmtId="167" fontId="29" fillId="0" borderId="0" xfId="0" applyFont="1" applyBorder="1" applyAlignment="1" applyProtection="1">
      <alignment horizontal="left" vertical="top" wrapText="1"/>
      <protection locked="0"/>
    </xf>
    <xf numFmtId="167" fontId="28" fillId="0" borderId="53" xfId="0" applyFont="1" applyBorder="1" applyAlignment="1" applyProtection="1">
      <alignment horizontal="left" vertical="top" wrapText="1"/>
      <protection locked="0"/>
    </xf>
    <xf numFmtId="167" fontId="28" fillId="0" borderId="28" xfId="0" applyFont="1" applyBorder="1" applyAlignment="1" applyProtection="1">
      <alignment horizontal="left" vertical="top" wrapText="1"/>
      <protection locked="0"/>
    </xf>
    <xf numFmtId="3" fontId="28" fillId="0" borderId="53" xfId="0" applyNumberFormat="1" applyFont="1" applyBorder="1" applyAlignment="1" applyProtection="1">
      <alignment horizontal="left" vertical="top" wrapText="1"/>
      <protection locked="0"/>
    </xf>
    <xf numFmtId="167" fontId="14" fillId="2" borderId="54" xfId="0" applyFont="1" applyFill="1" applyBorder="1" applyAlignment="1" applyProtection="1">
      <alignment horizontal="left"/>
      <protection locked="0"/>
    </xf>
    <xf numFmtId="167" fontId="14" fillId="2" borderId="37" xfId="0" applyFont="1" applyFill="1" applyBorder="1" applyAlignment="1" applyProtection="1">
      <alignment horizontal="left"/>
      <protection locked="0"/>
    </xf>
    <xf numFmtId="167" fontId="14" fillId="2" borderId="19" xfId="0" applyFont="1" applyFill="1" applyBorder="1" applyAlignment="1" applyProtection="1">
      <alignment horizontal="left"/>
      <protection locked="0"/>
    </xf>
    <xf numFmtId="167" fontId="11" fillId="4" borderId="24" xfId="0" applyFont="1" applyFill="1" applyBorder="1" applyAlignment="1" applyProtection="1">
      <alignment horizontal="center" vertical="top" wrapText="1"/>
      <protection locked="0"/>
    </xf>
    <xf numFmtId="167" fontId="28" fillId="0" borderId="53" xfId="0" applyFont="1" applyBorder="1" applyAlignment="1" applyProtection="1">
      <alignment horizontal="center" vertical="top" wrapText="1"/>
      <protection locked="0"/>
    </xf>
    <xf numFmtId="167" fontId="28" fillId="0" borderId="47" xfId="0" applyFont="1" applyBorder="1" applyAlignment="1" applyProtection="1">
      <alignment horizontal="center" vertical="top" wrapText="1"/>
      <protection locked="0"/>
    </xf>
    <xf numFmtId="167" fontId="28" fillId="0" borderId="28" xfId="0" applyFont="1" applyBorder="1" applyAlignment="1" applyProtection="1">
      <alignment horizontal="center" vertical="top" wrapText="1"/>
      <protection locked="0"/>
    </xf>
    <xf numFmtId="167" fontId="11" fillId="4" borderId="53" xfId="0" applyFont="1" applyFill="1" applyBorder="1" applyAlignment="1" applyProtection="1">
      <alignment horizontal="center" vertical="top" wrapText="1"/>
      <protection locked="0"/>
    </xf>
    <xf numFmtId="167" fontId="11" fillId="4" borderId="28" xfId="0" applyFont="1" applyFill="1" applyBorder="1" applyAlignment="1" applyProtection="1">
      <alignment horizontal="center" vertical="top" wrapText="1"/>
      <protection locked="0"/>
    </xf>
    <xf numFmtId="167" fontId="7" fillId="5" borderId="3" xfId="0" applyFont="1" applyFill="1" applyBorder="1" applyAlignment="1">
      <alignment horizontal="center"/>
    </xf>
    <xf numFmtId="167" fontId="9" fillId="5" borderId="0" xfId="0" applyFont="1" applyFill="1" applyBorder="1" applyAlignment="1">
      <alignment horizontal="center"/>
    </xf>
    <xf numFmtId="167" fontId="9" fillId="5" borderId="3" xfId="0" applyFont="1" applyFill="1" applyBorder="1" applyAlignment="1">
      <alignment horizontal="center"/>
    </xf>
    <xf numFmtId="167" fontId="9" fillId="5" borderId="0" xfId="0" applyNumberFormat="1" applyFont="1" applyFill="1" applyBorder="1" applyAlignment="1">
      <alignment horizontal="center"/>
    </xf>
    <xf numFmtId="167" fontId="9" fillId="5" borderId="3" xfId="0" applyNumberFormat="1" applyFont="1" applyFill="1" applyBorder="1" applyAlignment="1">
      <alignment horizontal="center"/>
    </xf>
    <xf numFmtId="167" fontId="15" fillId="11" borderId="0" xfId="0" applyFont="1" applyFill="1" applyBorder="1" applyAlignment="1" applyProtection="1">
      <alignment horizontal="left"/>
      <protection locked="0"/>
    </xf>
    <xf numFmtId="167" fontId="15" fillId="11" borderId="20" xfId="0" applyFont="1" applyFill="1" applyBorder="1" applyAlignment="1" applyProtection="1">
      <alignment horizontal="left"/>
      <protection locked="0"/>
    </xf>
    <xf numFmtId="167" fontId="28" fillId="0" borderId="16" xfId="0" applyFont="1" applyBorder="1" applyAlignment="1" applyProtection="1">
      <alignment horizontal="left" vertical="top" wrapText="1"/>
      <protection locked="0"/>
    </xf>
    <xf numFmtId="167" fontId="28" fillId="0" borderId="0" xfId="0" applyFont="1" applyBorder="1" applyAlignment="1" applyProtection="1">
      <alignment horizontal="left" vertical="top" wrapText="1"/>
      <protection locked="0"/>
    </xf>
    <xf numFmtId="167" fontId="28" fillId="0" borderId="20" xfId="0" applyFont="1" applyBorder="1" applyAlignment="1" applyProtection="1">
      <alignment horizontal="left" vertical="top" wrapText="1"/>
      <protection locked="0"/>
    </xf>
    <xf numFmtId="167" fontId="28" fillId="0" borderId="17" xfId="0" applyFont="1" applyBorder="1" applyAlignment="1" applyProtection="1">
      <alignment horizontal="left" vertical="top" wrapText="1"/>
      <protection locked="0"/>
    </xf>
    <xf numFmtId="167" fontId="28" fillId="0" borderId="23" xfId="0" applyFont="1" applyBorder="1" applyAlignment="1" applyProtection="1">
      <alignment horizontal="left" vertical="top" wrapText="1"/>
      <protection locked="0"/>
    </xf>
    <xf numFmtId="167" fontId="28" fillId="0" borderId="30" xfId="0" applyFont="1" applyBorder="1" applyAlignment="1" applyProtection="1">
      <alignment horizontal="left" vertical="top" wrapText="1"/>
      <protection locked="0"/>
    </xf>
    <xf numFmtId="167" fontId="45" fillId="5" borderId="0" xfId="0" applyFont="1" applyFill="1" applyBorder="1" applyAlignment="1">
      <alignment horizontal="center" vertical="center" wrapText="1"/>
    </xf>
    <xf numFmtId="167" fontId="46" fillId="5" borderId="0" xfId="0" applyFont="1" applyFill="1" applyBorder="1" applyAlignment="1">
      <alignment horizontal="center" vertical="center"/>
    </xf>
    <xf numFmtId="167" fontId="15" fillId="11" borderId="16" xfId="0" applyFont="1" applyFill="1" applyBorder="1" applyAlignment="1" applyProtection="1">
      <alignment horizontal="left"/>
      <protection locked="0"/>
    </xf>
    <xf numFmtId="167" fontId="11" fillId="5" borderId="53" xfId="0" applyFont="1" applyFill="1" applyBorder="1" applyAlignment="1" applyProtection="1">
      <alignment horizontal="left" vertical="top" wrapText="1"/>
      <protection locked="0"/>
    </xf>
    <xf numFmtId="167" fontId="11" fillId="4" borderId="53" xfId="0" applyFont="1" applyFill="1" applyBorder="1" applyAlignment="1" applyProtection="1">
      <alignment horizontal="left" vertical="top" wrapText="1"/>
      <protection locked="0"/>
    </xf>
    <xf numFmtId="167" fontId="11" fillId="4" borderId="28" xfId="0" applyFont="1" applyFill="1" applyBorder="1" applyAlignment="1" applyProtection="1">
      <alignment horizontal="left" vertical="top" wrapText="1"/>
      <protection locked="0"/>
    </xf>
    <xf numFmtId="167" fontId="14" fillId="2" borderId="16" xfId="0" applyFont="1" applyFill="1" applyBorder="1" applyAlignment="1" applyProtection="1">
      <alignment horizontal="left"/>
      <protection locked="0"/>
    </xf>
    <xf numFmtId="167" fontId="14" fillId="2" borderId="0" xfId="0" applyFont="1" applyFill="1" applyBorder="1" applyAlignment="1" applyProtection="1">
      <alignment horizontal="left"/>
      <protection locked="0"/>
    </xf>
    <xf numFmtId="167" fontId="14" fillId="2" borderId="20" xfId="0" applyFont="1" applyFill="1" applyBorder="1" applyAlignment="1" applyProtection="1">
      <alignment horizontal="left"/>
      <protection locked="0"/>
    </xf>
    <xf numFmtId="167" fontId="28" fillId="0" borderId="47" xfId="0" applyFont="1" applyBorder="1" applyAlignment="1" applyProtection="1">
      <alignment horizontal="left" vertical="top" wrapText="1"/>
      <protection locked="0"/>
    </xf>
    <xf numFmtId="167" fontId="11" fillId="5" borderId="47" xfId="0" applyFont="1" applyFill="1" applyBorder="1" applyAlignment="1" applyProtection="1">
      <alignment horizontal="left" vertical="top" wrapText="1"/>
      <protection locked="0"/>
    </xf>
    <xf numFmtId="167" fontId="11" fillId="5" borderId="28" xfId="0" applyFont="1" applyFill="1" applyBorder="1" applyAlignment="1" applyProtection="1">
      <alignment horizontal="left" vertical="top" wrapText="1"/>
      <protection locked="0"/>
    </xf>
    <xf numFmtId="167" fontId="28" fillId="5" borderId="18" xfId="0" applyFont="1" applyFill="1" applyBorder="1" applyAlignment="1" applyProtection="1">
      <alignment horizontal="left" vertical="top" wrapText="1"/>
      <protection locked="0"/>
    </xf>
    <xf numFmtId="167" fontId="28" fillId="5" borderId="54" xfId="0" applyFont="1" applyFill="1" applyBorder="1" applyAlignment="1" applyProtection="1">
      <alignment horizontal="left" vertical="top" wrapText="1"/>
      <protection locked="0"/>
    </xf>
    <xf numFmtId="167" fontId="11" fillId="4" borderId="17" xfId="0" applyFont="1" applyFill="1" applyBorder="1" applyAlignment="1" applyProtection="1">
      <alignment horizontal="left" vertical="top" wrapText="1"/>
      <protection locked="0"/>
    </xf>
    <xf numFmtId="167" fontId="11" fillId="4" borderId="23" xfId="0" applyFont="1" applyFill="1" applyBorder="1" applyAlignment="1" applyProtection="1">
      <alignment horizontal="left" vertical="top" wrapText="1"/>
      <protection locked="0"/>
    </xf>
    <xf numFmtId="167" fontId="11" fillId="4" borderId="30" xfId="0" applyFont="1" applyFill="1" applyBorder="1" applyAlignment="1" applyProtection="1">
      <alignment horizontal="left" vertical="top" wrapText="1"/>
      <protection locked="0"/>
    </xf>
    <xf numFmtId="167" fontId="28" fillId="0" borderId="54" xfId="0" applyFont="1" applyBorder="1" applyAlignment="1" applyProtection="1">
      <alignment horizontal="left" vertical="top" wrapText="1"/>
      <protection locked="0"/>
    </xf>
    <xf numFmtId="167" fontId="28" fillId="0" borderId="37" xfId="0" applyFont="1" applyBorder="1" applyAlignment="1" applyProtection="1">
      <alignment horizontal="left" vertical="top" wrapText="1"/>
      <protection locked="0"/>
    </xf>
    <xf numFmtId="167" fontId="28" fillId="0" borderId="19" xfId="0" applyFont="1" applyBorder="1" applyAlignment="1" applyProtection="1">
      <alignment horizontal="left" vertical="top" wrapText="1"/>
      <protection locked="0"/>
    </xf>
    <xf numFmtId="167" fontId="0" fillId="5" borderId="16" xfId="0" applyFill="1" applyBorder="1" applyAlignment="1">
      <alignment horizontal="left"/>
    </xf>
    <xf numFmtId="167" fontId="0" fillId="5" borderId="0" xfId="0" applyFill="1" applyBorder="1" applyAlignment="1">
      <alignment horizontal="left"/>
    </xf>
    <xf numFmtId="3" fontId="28" fillId="0" borderId="24" xfId="0" applyNumberFormat="1" applyFont="1" applyBorder="1" applyAlignment="1" applyProtection="1">
      <alignment horizontal="center" vertical="top" wrapText="1"/>
      <protection locked="0"/>
    </xf>
    <xf numFmtId="167" fontId="29" fillId="0" borderId="17" xfId="0" applyFont="1" applyBorder="1" applyAlignment="1" applyProtection="1">
      <alignment horizontal="left" vertical="top" wrapText="1"/>
      <protection locked="0"/>
    </xf>
    <xf numFmtId="167" fontId="29" fillId="0" borderId="23" xfId="0" applyFont="1" applyBorder="1" applyAlignment="1" applyProtection="1">
      <alignment horizontal="left" vertical="top" wrapText="1"/>
      <protection locked="0"/>
    </xf>
    <xf numFmtId="167" fontId="0" fillId="0" borderId="53" xfId="0" applyBorder="1" applyAlignment="1">
      <alignment horizontal="center"/>
    </xf>
    <xf numFmtId="167" fontId="0" fillId="0" borderId="28" xfId="0" applyBorder="1" applyAlignment="1">
      <alignment horizontal="center"/>
    </xf>
    <xf numFmtId="167" fontId="11" fillId="4" borderId="17" xfId="0" applyFont="1" applyFill="1" applyBorder="1" applyAlignment="1" applyProtection="1">
      <alignment horizontal="center" vertical="top" wrapText="1"/>
      <protection locked="0"/>
    </xf>
    <xf numFmtId="167" fontId="11" fillId="4" borderId="30" xfId="0" applyFont="1" applyFill="1" applyBorder="1" applyAlignment="1" applyProtection="1">
      <alignment horizontal="center" vertical="top" wrapText="1"/>
      <protection locked="0"/>
    </xf>
    <xf numFmtId="14" fontId="28" fillId="0" borderId="53" xfId="0" applyNumberFormat="1" applyFont="1" applyBorder="1" applyAlignment="1" applyProtection="1">
      <alignment horizontal="center" vertical="top" wrapText="1"/>
      <protection locked="0"/>
    </xf>
    <xf numFmtId="3" fontId="28" fillId="0" borderId="53" xfId="0" applyNumberFormat="1" applyFont="1" applyBorder="1" applyAlignment="1" applyProtection="1">
      <alignment horizontal="center" vertical="top" wrapText="1"/>
      <protection locked="0"/>
    </xf>
    <xf numFmtId="3" fontId="28" fillId="0" borderId="47" xfId="0" applyNumberFormat="1" applyFont="1" applyBorder="1" applyAlignment="1" applyProtection="1">
      <alignment horizontal="center" vertical="top" wrapText="1"/>
      <protection locked="0"/>
    </xf>
    <xf numFmtId="3" fontId="28" fillId="0" borderId="28" xfId="0" applyNumberFormat="1" applyFont="1" applyBorder="1" applyAlignment="1" applyProtection="1">
      <alignment horizontal="center" vertical="top" wrapText="1"/>
      <protection locked="0"/>
    </xf>
    <xf numFmtId="167" fontId="1" fillId="0" borderId="0" xfId="0" quotePrefix="1" applyFont="1" applyBorder="1" applyAlignment="1" applyProtection="1">
      <alignment horizontal="left" vertical="top" wrapText="1"/>
      <protection locked="0"/>
    </xf>
    <xf numFmtId="14" fontId="28" fillId="0" borderId="47" xfId="0" applyNumberFormat="1" applyFont="1" applyBorder="1" applyAlignment="1" applyProtection="1">
      <alignment horizontal="left" vertical="top" wrapText="1"/>
      <protection locked="0"/>
    </xf>
    <xf numFmtId="167" fontId="14" fillId="2" borderId="53" xfId="0" applyFont="1" applyFill="1" applyBorder="1" applyAlignment="1" applyProtection="1">
      <alignment horizontal="left"/>
      <protection locked="0"/>
    </xf>
    <xf numFmtId="167" fontId="14" fillId="2" borderId="47" xfId="0" applyFont="1" applyFill="1" applyBorder="1" applyAlignment="1" applyProtection="1">
      <alignment horizontal="left"/>
      <protection locked="0"/>
    </xf>
    <xf numFmtId="167" fontId="14" fillId="2" borderId="28" xfId="0" applyFont="1" applyFill="1" applyBorder="1" applyAlignment="1" applyProtection="1">
      <alignment horizontal="left"/>
      <protection locked="0"/>
    </xf>
    <xf numFmtId="167" fontId="11" fillId="0" borderId="0" xfId="0" applyFont="1" applyBorder="1" applyAlignment="1" applyProtection="1">
      <alignment horizontal="left" vertical="top" wrapText="1"/>
      <protection locked="0"/>
    </xf>
    <xf numFmtId="49" fontId="28" fillId="0" borderId="53" xfId="0" applyNumberFormat="1" applyFont="1" applyBorder="1" applyAlignment="1" applyProtection="1">
      <alignment horizontal="left" vertical="top" wrapText="1"/>
      <protection locked="0"/>
    </xf>
    <xf numFmtId="49" fontId="28" fillId="0" borderId="28" xfId="0" applyNumberFormat="1" applyFont="1" applyBorder="1" applyAlignment="1" applyProtection="1">
      <alignment horizontal="left" vertical="top" wrapText="1"/>
      <protection locked="0"/>
    </xf>
    <xf numFmtId="14" fontId="28" fillId="0" borderId="53" xfId="0" applyNumberFormat="1" applyFont="1" applyBorder="1" applyAlignment="1" applyProtection="1">
      <alignment horizontal="left" vertical="top" wrapText="1"/>
      <protection locked="0"/>
    </xf>
    <xf numFmtId="14" fontId="28" fillId="0" borderId="28" xfId="0" applyNumberFormat="1" applyFont="1" applyBorder="1" applyAlignment="1" applyProtection="1">
      <alignment horizontal="left" vertical="top" wrapText="1"/>
      <protection locked="0"/>
    </xf>
    <xf numFmtId="167" fontId="11" fillId="4" borderId="47" xfId="0" applyFont="1" applyFill="1" applyBorder="1" applyAlignment="1" applyProtection="1">
      <alignment horizontal="center" vertical="top" wrapText="1"/>
      <protection locked="0"/>
    </xf>
    <xf numFmtId="167" fontId="11" fillId="4" borderId="47" xfId="0" applyFont="1" applyFill="1" applyBorder="1" applyAlignment="1" applyProtection="1">
      <alignment horizontal="left" vertical="top" wrapText="1"/>
      <protection locked="0"/>
    </xf>
    <xf numFmtId="167" fontId="31" fillId="0" borderId="47" xfId="1" applyFont="1" applyBorder="1" applyAlignment="1" applyProtection="1">
      <alignment horizontal="left" vertical="top" wrapText="1"/>
      <protection locked="0"/>
    </xf>
    <xf numFmtId="167" fontId="31" fillId="0" borderId="37" xfId="1" applyFont="1" applyBorder="1" applyAlignment="1">
      <alignment horizontal="left"/>
    </xf>
    <xf numFmtId="167" fontId="28" fillId="0" borderId="0" xfId="0" quotePrefix="1" applyFont="1" applyBorder="1" applyAlignment="1" applyProtection="1">
      <alignment horizontal="left" vertical="top" wrapText="1"/>
      <protection locked="0"/>
    </xf>
    <xf numFmtId="167" fontId="28" fillId="0" borderId="16" xfId="0" quotePrefix="1" applyFont="1" applyBorder="1" applyAlignment="1" applyProtection="1">
      <alignment horizontal="left" vertical="top" wrapText="1"/>
      <protection locked="0"/>
    </xf>
    <xf numFmtId="167" fontId="33" fillId="0" borderId="53" xfId="0" applyFont="1" applyBorder="1" applyAlignment="1">
      <alignment horizontal="left" wrapText="1"/>
    </xf>
    <xf numFmtId="167" fontId="33" fillId="0" borderId="28" xfId="0" applyFont="1" applyBorder="1" applyAlignment="1">
      <alignment horizontal="left" wrapText="1"/>
    </xf>
    <xf numFmtId="167" fontId="23" fillId="4" borderId="24" xfId="0" applyFont="1" applyFill="1" applyBorder="1" applyAlignment="1">
      <alignment horizontal="left"/>
    </xf>
    <xf numFmtId="166" fontId="28" fillId="0" borderId="53" xfId="0" applyNumberFormat="1" applyFont="1" applyBorder="1" applyAlignment="1" applyProtection="1">
      <alignment horizontal="left" vertical="top" wrapText="1"/>
      <protection locked="0"/>
    </xf>
    <xf numFmtId="166" fontId="28" fillId="0" borderId="28" xfId="0" applyNumberFormat="1" applyFont="1" applyBorder="1" applyAlignment="1" applyProtection="1">
      <alignment horizontal="left" vertical="top" wrapText="1"/>
      <protection locked="0"/>
    </xf>
    <xf numFmtId="167" fontId="29" fillId="5" borderId="53" xfId="0" applyFont="1" applyFill="1" applyBorder="1" applyAlignment="1" applyProtection="1">
      <alignment horizontal="left" vertical="top" wrapText="1"/>
      <protection locked="0"/>
    </xf>
    <xf numFmtId="167" fontId="29" fillId="5" borderId="47" xfId="0" applyFont="1" applyFill="1" applyBorder="1" applyAlignment="1" applyProtection="1">
      <alignment horizontal="left" vertical="top" wrapText="1"/>
      <protection locked="0"/>
    </xf>
    <xf numFmtId="167" fontId="29" fillId="5" borderId="28" xfId="0" applyFont="1" applyFill="1" applyBorder="1" applyAlignment="1" applyProtection="1">
      <alignment horizontal="left" vertical="top" wrapText="1"/>
      <protection locked="0"/>
    </xf>
    <xf numFmtId="167" fontId="28" fillId="0" borderId="54" xfId="0" applyFont="1" applyBorder="1" applyAlignment="1" applyProtection="1">
      <alignment horizontal="left" vertical="center" wrapText="1"/>
      <protection locked="0"/>
    </xf>
    <xf numFmtId="167" fontId="28" fillId="0" borderId="19" xfId="0" applyFont="1" applyBorder="1" applyAlignment="1" applyProtection="1">
      <alignment horizontal="left" vertical="center" wrapText="1"/>
      <protection locked="0"/>
    </xf>
    <xf numFmtId="167" fontId="28" fillId="0" borderId="16" xfId="0" applyFont="1" applyBorder="1" applyAlignment="1" applyProtection="1">
      <alignment horizontal="left" vertical="center" wrapText="1"/>
      <protection locked="0"/>
    </xf>
    <xf numFmtId="167" fontId="28" fillId="0" borderId="20" xfId="0" applyFont="1" applyBorder="1" applyAlignment="1" applyProtection="1">
      <alignment horizontal="left" vertical="center" wrapText="1"/>
      <protection locked="0"/>
    </xf>
    <xf numFmtId="167" fontId="28" fillId="0" borderId="17" xfId="0" applyFont="1" applyBorder="1" applyAlignment="1" applyProtection="1">
      <alignment horizontal="left" vertical="center" wrapText="1"/>
      <protection locked="0"/>
    </xf>
    <xf numFmtId="167" fontId="28" fillId="0" borderId="30" xfId="0" applyFont="1" applyBorder="1" applyAlignment="1" applyProtection="1">
      <alignment horizontal="left" vertical="center" wrapText="1"/>
      <protection locked="0"/>
    </xf>
    <xf numFmtId="167" fontId="29" fillId="0" borderId="53" xfId="0" applyFont="1" applyBorder="1" applyAlignment="1" applyProtection="1">
      <alignment horizontal="left" vertical="top" wrapText="1"/>
      <protection locked="0"/>
    </xf>
    <xf numFmtId="167" fontId="29" fillId="0" borderId="28" xfId="0" applyFont="1" applyBorder="1" applyAlignment="1" applyProtection="1">
      <alignment horizontal="left" vertical="top" wrapText="1"/>
      <protection locked="0"/>
    </xf>
    <xf numFmtId="166" fontId="29" fillId="0" borderId="53" xfId="0" applyNumberFormat="1" applyFont="1" applyBorder="1" applyAlignment="1" applyProtection="1">
      <alignment horizontal="left" vertical="top" wrapText="1"/>
    </xf>
    <xf numFmtId="166" fontId="29" fillId="0" borderId="28" xfId="0" applyNumberFormat="1" applyFont="1" applyBorder="1" applyAlignment="1" applyProtection="1">
      <alignment horizontal="left" vertical="top" wrapText="1"/>
    </xf>
    <xf numFmtId="167" fontId="0" fillId="0" borderId="28" xfId="0" applyBorder="1" applyAlignment="1">
      <alignment horizontal="left" vertical="top" wrapText="1"/>
    </xf>
    <xf numFmtId="167" fontId="29" fillId="0" borderId="24" xfId="0" applyFont="1" applyBorder="1" applyAlignment="1" applyProtection="1">
      <alignment horizontal="left" vertical="top" wrapText="1"/>
      <protection locked="0"/>
    </xf>
    <xf numFmtId="167" fontId="16" fillId="11" borderId="24" xfId="0" applyFont="1" applyFill="1" applyBorder="1" applyAlignment="1" applyProtection="1">
      <alignment horizontal="left" vertical="top" wrapText="1"/>
      <protection hidden="1"/>
    </xf>
    <xf numFmtId="167" fontId="8" fillId="0" borderId="24" xfId="0" applyFont="1" applyFill="1" applyBorder="1" applyAlignment="1" applyProtection="1">
      <alignment horizontal="left" vertical="top" wrapText="1"/>
      <protection hidden="1"/>
    </xf>
    <xf numFmtId="167" fontId="7" fillId="5" borderId="0" xfId="0" applyFont="1" applyFill="1" applyBorder="1" applyAlignment="1" applyProtection="1">
      <alignment horizontal="center"/>
      <protection locked="0"/>
    </xf>
    <xf numFmtId="167" fontId="13" fillId="5" borderId="0" xfId="0" applyFont="1" applyFill="1" applyAlignment="1">
      <alignment horizontal="center"/>
    </xf>
    <xf numFmtId="167" fontId="20" fillId="0" borderId="53" xfId="0" applyFont="1" applyBorder="1" applyAlignment="1">
      <alignment vertical="top" wrapText="1"/>
    </xf>
    <xf numFmtId="167" fontId="20" fillId="0" borderId="47" xfId="0" applyFont="1" applyBorder="1" applyAlignment="1">
      <alignment vertical="top" wrapText="1"/>
    </xf>
    <xf numFmtId="167" fontId="20" fillId="0" borderId="28" xfId="0" applyFont="1" applyBorder="1" applyAlignment="1">
      <alignment vertical="top" wrapText="1"/>
    </xf>
    <xf numFmtId="167" fontId="42" fillId="0" borderId="24" xfId="0" applyFont="1" applyFill="1" applyBorder="1" applyAlignment="1" applyProtection="1">
      <alignment horizontal="left" vertical="top" wrapText="1"/>
      <protection hidden="1"/>
    </xf>
    <xf numFmtId="167" fontId="49" fillId="15" borderId="0" xfId="0" applyFont="1" applyFill="1" applyBorder="1" applyAlignment="1" applyProtection="1">
      <alignment horizontal="left" vertical="top" wrapText="1"/>
      <protection hidden="1"/>
    </xf>
    <xf numFmtId="167" fontId="44" fillId="11" borderId="53" xfId="0" applyFont="1" applyFill="1" applyBorder="1" applyAlignment="1">
      <alignment horizontal="left" vertical="center" wrapText="1"/>
    </xf>
    <xf numFmtId="167" fontId="44" fillId="11" borderId="28" xfId="0" applyFont="1" applyFill="1" applyBorder="1" applyAlignment="1">
      <alignment horizontal="left" vertical="center" wrapText="1"/>
    </xf>
    <xf numFmtId="167" fontId="44" fillId="11" borderId="47" xfId="0" applyFont="1" applyFill="1" applyBorder="1" applyAlignment="1">
      <alignment horizontal="left" vertical="center" wrapText="1"/>
    </xf>
    <xf numFmtId="167" fontId="30" fillId="0" borderId="53" xfId="0" applyFont="1" applyBorder="1" applyAlignment="1">
      <alignment vertical="top" wrapText="1"/>
    </xf>
    <xf numFmtId="167" fontId="30" fillId="0" borderId="28" xfId="0" applyFont="1" applyBorder="1" applyAlignment="1">
      <alignment vertical="top" wrapText="1"/>
    </xf>
    <xf numFmtId="167" fontId="30" fillId="0" borderId="24" xfId="0" applyFont="1" applyFill="1" applyBorder="1" applyAlignment="1">
      <alignment horizontal="center" vertical="center" wrapText="1"/>
    </xf>
    <xf numFmtId="167" fontId="30" fillId="0" borderId="18" xfId="0" applyFont="1" applyFill="1" applyBorder="1" applyAlignment="1">
      <alignment horizontal="center" vertical="center" textRotation="90" wrapText="1"/>
    </xf>
    <xf numFmtId="167" fontId="30" fillId="0" borderId="55" xfId="0" applyFont="1" applyFill="1" applyBorder="1" applyAlignment="1">
      <alignment horizontal="center" vertical="center" textRotation="90" wrapText="1"/>
    </xf>
    <xf numFmtId="167" fontId="30" fillId="0" borderId="21" xfId="0" applyFont="1" applyFill="1" applyBorder="1" applyAlignment="1">
      <alignment horizontal="center" vertical="center" textRotation="90" wrapText="1"/>
    </xf>
    <xf numFmtId="167" fontId="20" fillId="0" borderId="24" xfId="0" applyFont="1" applyBorder="1" applyAlignment="1">
      <alignment vertical="top" wrapText="1"/>
    </xf>
    <xf numFmtId="167" fontId="44" fillId="20" borderId="24" xfId="0" applyFont="1" applyFill="1" applyBorder="1" applyAlignment="1" applyProtection="1">
      <alignment horizontal="center"/>
      <protection locked="0"/>
    </xf>
    <xf numFmtId="167" fontId="44" fillId="21" borderId="24" xfId="0" applyFont="1" applyFill="1" applyBorder="1" applyAlignment="1" applyProtection="1">
      <alignment horizontal="center"/>
      <protection locked="0"/>
    </xf>
    <xf numFmtId="167" fontId="21" fillId="0" borderId="24" xfId="0" applyFont="1" applyFill="1" applyBorder="1" applyAlignment="1" applyProtection="1">
      <alignment horizontal="center"/>
      <protection locked="0"/>
    </xf>
    <xf numFmtId="167" fontId="53" fillId="5" borderId="0" xfId="0" applyFont="1" applyFill="1" applyBorder="1" applyAlignment="1" applyProtection="1">
      <alignment horizontal="center" wrapText="1"/>
      <protection locked="0"/>
    </xf>
    <xf numFmtId="167" fontId="20" fillId="0" borderId="53" xfId="0" applyFont="1" applyBorder="1" applyAlignment="1">
      <alignment horizontal="left" vertical="top" wrapText="1"/>
    </xf>
    <xf numFmtId="167" fontId="20" fillId="0" borderId="28" xfId="0" applyFont="1" applyBorder="1" applyAlignment="1">
      <alignment horizontal="left" vertical="top" wrapText="1"/>
    </xf>
    <xf numFmtId="167" fontId="44" fillId="11" borderId="24" xfId="0" applyFont="1" applyFill="1" applyBorder="1" applyAlignment="1">
      <alignment horizontal="center" vertical="center" wrapText="1"/>
    </xf>
    <xf numFmtId="167" fontId="44" fillId="26" borderId="24" xfId="0" applyFont="1" applyFill="1" applyBorder="1" applyAlignment="1" applyProtection="1">
      <alignment horizontal="center"/>
      <protection locked="0"/>
    </xf>
    <xf numFmtId="167" fontId="44" fillId="22" borderId="24" xfId="0" applyFont="1" applyFill="1" applyBorder="1" applyAlignment="1" applyProtection="1">
      <alignment horizontal="center"/>
      <protection locked="0"/>
    </xf>
    <xf numFmtId="167" fontId="38" fillId="15" borderId="0" xfId="0" applyFont="1" applyFill="1" applyBorder="1" applyAlignment="1" applyProtection="1">
      <alignment horizontal="left"/>
      <protection locked="0"/>
    </xf>
    <xf numFmtId="167" fontId="21" fillId="0" borderId="24" xfId="0" applyFont="1" applyFill="1" applyBorder="1" applyAlignment="1" applyProtection="1">
      <alignment horizontal="left" vertical="top" wrapText="1"/>
      <protection locked="0"/>
    </xf>
    <xf numFmtId="167" fontId="21" fillId="0" borderId="24" xfId="0" applyFont="1" applyFill="1" applyBorder="1" applyAlignment="1" applyProtection="1">
      <alignment horizontal="left" vertical="top"/>
      <protection locked="0"/>
    </xf>
    <xf numFmtId="167" fontId="61" fillId="0" borderId="53" xfId="0" applyFont="1" applyFill="1" applyBorder="1" applyAlignment="1" applyProtection="1">
      <alignment horizontal="left" vertical="center" wrapText="1"/>
      <protection locked="0"/>
    </xf>
    <xf numFmtId="167" fontId="61" fillId="0" borderId="28" xfId="0" applyFont="1" applyFill="1" applyBorder="1" applyAlignment="1" applyProtection="1">
      <alignment horizontal="left" vertical="center"/>
      <protection locked="0"/>
    </xf>
    <xf numFmtId="167" fontId="21" fillId="0" borderId="53" xfId="0" applyFont="1" applyFill="1" applyBorder="1" applyAlignment="1" applyProtection="1">
      <alignment horizontal="center"/>
      <protection locked="0"/>
    </xf>
    <xf numFmtId="167" fontId="21" fillId="0" borderId="28" xfId="0" applyFont="1" applyFill="1" applyBorder="1" applyAlignment="1" applyProtection="1">
      <alignment horizontal="center"/>
      <protection locked="0"/>
    </xf>
    <xf numFmtId="167" fontId="12" fillId="5" borderId="0" xfId="0" applyFont="1" applyFill="1" applyBorder="1" applyAlignment="1" applyProtection="1">
      <alignment horizontal="center"/>
      <protection locked="0"/>
    </xf>
    <xf numFmtId="167" fontId="22" fillId="5" borderId="0" xfId="0" applyFont="1" applyFill="1" applyBorder="1" applyAlignment="1" applyProtection="1">
      <alignment horizontal="center"/>
      <protection hidden="1"/>
    </xf>
    <xf numFmtId="167" fontId="3" fillId="0" borderId="24" xfId="0" applyFont="1" applyBorder="1" applyAlignment="1">
      <alignment horizontal="left" wrapText="1"/>
    </xf>
    <xf numFmtId="167" fontId="3" fillId="0" borderId="24" xfId="0" applyFont="1" applyBorder="1" applyAlignment="1">
      <alignment horizontal="left"/>
    </xf>
    <xf numFmtId="167" fontId="49" fillId="15" borderId="24" xfId="0" applyFont="1" applyFill="1" applyBorder="1" applyAlignment="1" applyProtection="1">
      <alignment horizontal="left" vertical="top" wrapText="1"/>
      <protection hidden="1"/>
    </xf>
    <xf numFmtId="167" fontId="62" fillId="27" borderId="24" xfId="0" applyFont="1" applyFill="1" applyBorder="1" applyAlignment="1">
      <alignment horizontal="left" vertical="center"/>
    </xf>
    <xf numFmtId="167" fontId="3" fillId="0" borderId="24" xfId="0" applyFont="1" applyBorder="1" applyAlignment="1">
      <alignment horizontal="center" vertical="center"/>
    </xf>
    <xf numFmtId="167" fontId="36" fillId="27" borderId="24" xfId="0" applyFont="1" applyFill="1" applyBorder="1" applyAlignment="1">
      <alignment horizontal="left" vertical="center"/>
    </xf>
    <xf numFmtId="167" fontId="61" fillId="0" borderId="28" xfId="0" applyFont="1" applyFill="1" applyBorder="1" applyAlignment="1" applyProtection="1">
      <alignment horizontal="left" vertical="center" wrapText="1"/>
      <protection locked="0"/>
    </xf>
    <xf numFmtId="167" fontId="21" fillId="0" borderId="53" xfId="0" applyFont="1" applyFill="1" applyBorder="1" applyAlignment="1" applyProtection="1">
      <alignment horizontal="left" vertical="top" wrapText="1"/>
      <protection locked="0"/>
    </xf>
    <xf numFmtId="167" fontId="21" fillId="0" borderId="28" xfId="0" applyFont="1" applyFill="1" applyBorder="1" applyAlignment="1" applyProtection="1">
      <alignment horizontal="left" vertical="top" wrapText="1"/>
      <protection locked="0"/>
    </xf>
    <xf numFmtId="167" fontId="30" fillId="0" borderId="53" xfId="0" applyFont="1" applyFill="1" applyBorder="1" applyAlignment="1">
      <alignment horizontal="center" vertical="top" wrapText="1"/>
    </xf>
    <xf numFmtId="167" fontId="30" fillId="0" borderId="28" xfId="0" applyFont="1" applyFill="1" applyBorder="1" applyAlignment="1">
      <alignment horizontal="center" vertical="top" wrapText="1"/>
    </xf>
    <xf numFmtId="167" fontId="16" fillId="26" borderId="53" xfId="0" applyFont="1" applyFill="1" applyBorder="1" applyAlignment="1">
      <alignment horizontal="center" vertical="center" wrapText="1"/>
    </xf>
    <xf numFmtId="167" fontId="16" fillId="26" borderId="28" xfId="0" applyFont="1" applyFill="1" applyBorder="1" applyAlignment="1">
      <alignment horizontal="center" vertical="center" wrapText="1"/>
    </xf>
    <xf numFmtId="167" fontId="16" fillId="22" borderId="53" xfId="0" applyFont="1" applyFill="1" applyBorder="1" applyAlignment="1">
      <alignment horizontal="center" vertical="center" wrapText="1"/>
    </xf>
    <xf numFmtId="167" fontId="16" fillId="22" borderId="28" xfId="0" applyFont="1" applyFill="1" applyBorder="1" applyAlignment="1">
      <alignment horizontal="center" vertical="center" wrapText="1"/>
    </xf>
    <xf numFmtId="167" fontId="16" fillId="20" borderId="53" xfId="0" applyFont="1" applyFill="1" applyBorder="1" applyAlignment="1">
      <alignment horizontal="center" vertical="center" wrapText="1"/>
    </xf>
    <xf numFmtId="167" fontId="16" fillId="20" borderId="28" xfId="0" applyFont="1" applyFill="1" applyBorder="1" applyAlignment="1">
      <alignment horizontal="center" vertical="center" wrapText="1"/>
    </xf>
    <xf numFmtId="167" fontId="16" fillId="21" borderId="53" xfId="0" applyFont="1" applyFill="1" applyBorder="1" applyAlignment="1">
      <alignment horizontal="center" vertical="center" wrapText="1"/>
    </xf>
    <xf numFmtId="167" fontId="16" fillId="21" borderId="28" xfId="0" applyFont="1" applyFill="1" applyBorder="1" applyAlignment="1">
      <alignment horizontal="center" vertical="center" wrapText="1"/>
    </xf>
    <xf numFmtId="167" fontId="5" fillId="5" borderId="23" xfId="0" applyFont="1" applyFill="1" applyBorder="1" applyAlignment="1">
      <alignment horizontal="left" wrapText="1"/>
    </xf>
    <xf numFmtId="167" fontId="5" fillId="6" borderId="46" xfId="0" applyFont="1" applyFill="1" applyBorder="1" applyAlignment="1">
      <alignment horizontal="left"/>
    </xf>
    <xf numFmtId="167" fontId="5" fillId="6" borderId="47" xfId="0" applyFont="1" applyFill="1" applyBorder="1" applyAlignment="1">
      <alignment horizontal="left"/>
    </xf>
    <xf numFmtId="167" fontId="5" fillId="6" borderId="28" xfId="0" applyFont="1" applyFill="1" applyBorder="1" applyAlignment="1">
      <alignment horizontal="left"/>
    </xf>
    <xf numFmtId="167" fontId="8" fillId="5" borderId="0" xfId="0" applyFont="1" applyFill="1" applyBorder="1" applyAlignment="1" applyProtection="1">
      <alignment horizontal="center"/>
    </xf>
    <xf numFmtId="167" fontId="16" fillId="11" borderId="14" xfId="0" applyFont="1" applyFill="1" applyBorder="1" applyAlignment="1" applyProtection="1">
      <alignment horizontal="center"/>
      <protection locked="0"/>
    </xf>
    <xf numFmtId="167" fontId="16" fillId="11" borderId="13" xfId="0" applyFont="1" applyFill="1" applyBorder="1" applyAlignment="1" applyProtection="1">
      <alignment horizontal="center"/>
      <protection locked="0"/>
    </xf>
    <xf numFmtId="167" fontId="5" fillId="0" borderId="14" xfId="0" applyFont="1" applyBorder="1" applyAlignment="1" applyProtection="1">
      <alignment horizontal="center"/>
    </xf>
    <xf numFmtId="167" fontId="5" fillId="0" borderId="13" xfId="0" applyFont="1" applyBorder="1" applyAlignment="1" applyProtection="1">
      <alignment horizontal="center"/>
    </xf>
    <xf numFmtId="167" fontId="5" fillId="6" borderId="35" xfId="0" applyFont="1" applyFill="1" applyBorder="1" applyAlignment="1">
      <alignment horizontal="left"/>
    </xf>
    <xf numFmtId="167" fontId="5" fillId="6" borderId="23" xfId="0" applyFont="1" applyFill="1" applyBorder="1" applyAlignment="1">
      <alignment horizontal="left"/>
    </xf>
    <xf numFmtId="167" fontId="42" fillId="5" borderId="0" xfId="0" applyNumberFormat="1" applyFont="1" applyFill="1" applyBorder="1" applyAlignment="1" applyProtection="1">
      <alignment horizontal="center" wrapText="1"/>
      <protection hidden="1"/>
    </xf>
    <xf numFmtId="167" fontId="9" fillId="5" borderId="0" xfId="0" applyNumberFormat="1" applyFont="1" applyFill="1" applyBorder="1" applyAlignment="1" applyProtection="1">
      <alignment horizontal="center" wrapText="1"/>
      <protection hidden="1"/>
    </xf>
    <xf numFmtId="167" fontId="8" fillId="0" borderId="14" xfId="0" applyFont="1" applyBorder="1" applyAlignment="1" applyProtection="1">
      <alignment horizontal="left" wrapText="1" indent="2"/>
    </xf>
    <xf numFmtId="167" fontId="8" fillId="0" borderId="13" xfId="0" applyFont="1" applyBorder="1" applyAlignment="1" applyProtection="1">
      <alignment horizontal="left" wrapText="1" indent="2"/>
    </xf>
    <xf numFmtId="167" fontId="8" fillId="0" borderId="14" xfId="0" applyFont="1" applyBorder="1" applyAlignment="1">
      <alignment horizontal="left" wrapText="1" indent="2"/>
    </xf>
    <xf numFmtId="167" fontId="8" fillId="0" borderId="13" xfId="0" applyFont="1" applyBorder="1" applyAlignment="1">
      <alignment horizontal="left" wrapText="1" indent="2"/>
    </xf>
    <xf numFmtId="167" fontId="8" fillId="0" borderId="14" xfId="0" applyFont="1" applyBorder="1" applyAlignment="1" applyProtection="1">
      <alignment horizontal="left" wrapText="1" indent="2"/>
      <protection locked="0"/>
    </xf>
    <xf numFmtId="167" fontId="8" fillId="0" borderId="13" xfId="0" applyFont="1" applyBorder="1" applyAlignment="1" applyProtection="1">
      <alignment horizontal="left" wrapText="1" indent="2"/>
      <protection locked="0"/>
    </xf>
    <xf numFmtId="167" fontId="5" fillId="6" borderId="38" xfId="0" applyFont="1" applyFill="1" applyBorder="1" applyAlignment="1">
      <alignment horizontal="left"/>
    </xf>
    <xf numFmtId="167" fontId="5" fillId="6" borderId="39" xfId="0" applyFont="1" applyFill="1" applyBorder="1" applyAlignment="1">
      <alignment horizontal="left"/>
    </xf>
    <xf numFmtId="167" fontId="5" fillId="6" borderId="48" xfId="0" applyFont="1" applyFill="1" applyBorder="1" applyAlignment="1">
      <alignment horizontal="left"/>
    </xf>
    <xf numFmtId="167" fontId="8" fillId="0" borderId="14" xfId="0" applyFont="1" applyBorder="1" applyAlignment="1" applyProtection="1">
      <alignment horizontal="left" indent="2"/>
    </xf>
    <xf numFmtId="167" fontId="8" fillId="0" borderId="13" xfId="0" applyFont="1" applyBorder="1" applyAlignment="1" applyProtection="1">
      <alignment horizontal="left" indent="2"/>
    </xf>
    <xf numFmtId="167" fontId="5" fillId="5" borderId="0" xfId="0" applyFont="1" applyFill="1" applyAlignment="1">
      <alignment horizontal="left" vertical="center" wrapText="1"/>
    </xf>
    <xf numFmtId="167" fontId="8" fillId="0" borderId="40" xfId="0" applyFont="1" applyBorder="1" applyAlignment="1" applyProtection="1">
      <alignment horizontal="left" vertical="center"/>
    </xf>
    <xf numFmtId="167" fontId="8" fillId="0" borderId="41" xfId="0" applyFont="1" applyBorder="1" applyAlignment="1" applyProtection="1">
      <alignment horizontal="left" vertical="center"/>
    </xf>
    <xf numFmtId="167" fontId="8" fillId="0" borderId="42" xfId="0" applyFont="1" applyBorder="1" applyAlignment="1" applyProtection="1">
      <alignment horizontal="left" vertical="center"/>
    </xf>
    <xf numFmtId="167" fontId="9" fillId="5" borderId="0" xfId="0" applyFont="1" applyFill="1" applyBorder="1" applyAlignment="1">
      <alignment horizontal="left"/>
    </xf>
    <xf numFmtId="167" fontId="8" fillId="0" borderId="40" xfId="0" applyFont="1" applyBorder="1" applyAlignment="1" applyProtection="1">
      <alignment horizontal="left" vertical="center" wrapText="1"/>
    </xf>
    <xf numFmtId="167" fontId="8" fillId="0" borderId="41" xfId="0" applyFont="1" applyBorder="1" applyAlignment="1" applyProtection="1">
      <alignment horizontal="left" vertical="center" wrapText="1"/>
    </xf>
    <xf numFmtId="167" fontId="8" fillId="0" borderId="49" xfId="0" applyFont="1" applyBorder="1" applyAlignment="1" applyProtection="1">
      <alignment horizontal="left" vertical="center" wrapText="1"/>
    </xf>
    <xf numFmtId="167" fontId="8" fillId="0" borderId="14" xfId="0" applyFont="1" applyBorder="1" applyAlignment="1" applyProtection="1">
      <alignment horizontal="left" wrapText="1"/>
      <protection locked="0"/>
    </xf>
    <xf numFmtId="167" fontId="8" fillId="0" borderId="13" xfId="0" applyFont="1" applyBorder="1" applyAlignment="1" applyProtection="1">
      <alignment horizontal="left" wrapText="1"/>
      <protection locked="0"/>
    </xf>
    <xf numFmtId="49" fontId="8" fillId="0" borderId="40" xfId="0" applyNumberFormat="1" applyFont="1" applyBorder="1" applyAlignment="1" applyProtection="1">
      <alignment horizontal="left" vertical="center"/>
    </xf>
    <xf numFmtId="49" fontId="8" fillId="0" borderId="41" xfId="0" applyNumberFormat="1" applyFont="1" applyBorder="1" applyAlignment="1" applyProtection="1">
      <alignment horizontal="left" vertical="center"/>
    </xf>
    <xf numFmtId="49" fontId="8" fillId="0" borderId="42" xfId="0" applyNumberFormat="1" applyFont="1" applyBorder="1" applyAlignment="1" applyProtection="1">
      <alignment horizontal="left" vertical="center"/>
    </xf>
    <xf numFmtId="167" fontId="8" fillId="0" borderId="18" xfId="0" applyFont="1" applyBorder="1" applyAlignment="1" applyProtection="1">
      <alignment horizontal="left" vertical="center" wrapText="1"/>
    </xf>
    <xf numFmtId="167" fontId="8" fillId="0" borderId="55" xfId="0" applyFont="1" applyBorder="1" applyAlignment="1" applyProtection="1">
      <alignment horizontal="left" vertical="center" wrapText="1"/>
    </xf>
    <xf numFmtId="167" fontId="8" fillId="0" borderId="21" xfId="0" applyFont="1" applyBorder="1" applyAlignment="1" applyProtection="1">
      <alignment horizontal="left" vertical="center" wrapText="1"/>
    </xf>
    <xf numFmtId="167" fontId="8" fillId="0" borderId="51" xfId="0" applyFont="1" applyBorder="1" applyAlignment="1" applyProtection="1">
      <alignment horizontal="left" wrapText="1" indent="2"/>
    </xf>
    <xf numFmtId="167" fontId="8" fillId="0" borderId="52" xfId="0" applyFont="1" applyBorder="1" applyAlignment="1" applyProtection="1">
      <alignment horizontal="left" wrapText="1" indent="2"/>
    </xf>
    <xf numFmtId="167" fontId="8" fillId="0" borderId="43" xfId="0" applyFont="1" applyBorder="1" applyAlignment="1" applyProtection="1">
      <alignment horizontal="left" wrapText="1" indent="2"/>
    </xf>
    <xf numFmtId="167" fontId="8" fillId="0" borderId="50" xfId="0" applyFont="1" applyBorder="1" applyAlignment="1" applyProtection="1">
      <alignment horizontal="left" wrapText="1" indent="2"/>
    </xf>
    <xf numFmtId="167" fontId="8" fillId="0" borderId="59" xfId="0" applyFont="1" applyBorder="1" applyAlignment="1" applyProtection="1">
      <alignment horizontal="left" wrapText="1" indent="2"/>
    </xf>
    <xf numFmtId="167" fontId="8" fillId="0" borderId="59" xfId="0" applyFont="1" applyBorder="1" applyAlignment="1">
      <alignment horizontal="left" wrapText="1" indent="2"/>
    </xf>
    <xf numFmtId="167" fontId="16" fillId="11" borderId="53" xfId="0" applyFont="1" applyFill="1" applyBorder="1" applyAlignment="1" applyProtection="1">
      <alignment horizontal="center" vertical="top" wrapText="1"/>
      <protection hidden="1"/>
    </xf>
    <xf numFmtId="167" fontId="16" fillId="11" borderId="47" xfId="0" applyFont="1" applyFill="1" applyBorder="1" applyAlignment="1" applyProtection="1">
      <alignment horizontal="center" vertical="top" wrapText="1"/>
      <protection hidden="1"/>
    </xf>
    <xf numFmtId="167" fontId="16" fillId="11" borderId="28" xfId="0" applyFont="1" applyFill="1" applyBorder="1" applyAlignment="1" applyProtection="1">
      <alignment horizontal="center" vertical="top" wrapText="1"/>
      <protection hidden="1"/>
    </xf>
    <xf numFmtId="167" fontId="8" fillId="0" borderId="53" xfId="0" applyFont="1" applyFill="1" applyBorder="1" applyAlignment="1" applyProtection="1">
      <alignment horizontal="left" vertical="top" wrapText="1"/>
      <protection hidden="1"/>
    </xf>
    <xf numFmtId="167" fontId="8" fillId="0" borderId="47" xfId="0" applyFont="1" applyFill="1" applyBorder="1" applyAlignment="1" applyProtection="1">
      <alignment horizontal="left" vertical="top" wrapText="1"/>
      <protection hidden="1"/>
    </xf>
    <xf numFmtId="167" fontId="8" fillId="0" borderId="28" xfId="0" applyFont="1" applyFill="1" applyBorder="1" applyAlignment="1" applyProtection="1">
      <alignment horizontal="left" vertical="top" wrapText="1"/>
      <protection hidden="1"/>
    </xf>
    <xf numFmtId="167" fontId="8" fillId="0" borderId="53" xfId="0" applyFont="1" applyFill="1" applyBorder="1" applyAlignment="1" applyProtection="1">
      <alignment horizontal="center" vertical="top" wrapText="1"/>
      <protection hidden="1"/>
    </xf>
    <xf numFmtId="167" fontId="8" fillId="0" borderId="47" xfId="0" applyFont="1" applyFill="1" applyBorder="1" applyAlignment="1" applyProtection="1">
      <alignment horizontal="center" vertical="top" wrapText="1"/>
      <protection hidden="1"/>
    </xf>
    <xf numFmtId="167" fontId="8" fillId="0" borderId="28" xfId="0" applyFont="1" applyFill="1" applyBorder="1" applyAlignment="1" applyProtection="1">
      <alignment horizontal="center" vertical="top" wrapText="1"/>
      <protection hidden="1"/>
    </xf>
    <xf numFmtId="167" fontId="22" fillId="15" borderId="23" xfId="0" applyFont="1" applyFill="1" applyBorder="1" applyAlignment="1" applyProtection="1">
      <alignment horizontal="left" vertical="top" wrapText="1"/>
      <protection hidden="1"/>
    </xf>
    <xf numFmtId="167" fontId="7" fillId="5" borderId="2" xfId="0" applyFont="1" applyFill="1" applyBorder="1" applyAlignment="1" applyProtection="1">
      <alignment horizontal="center"/>
      <protection locked="0"/>
    </xf>
    <xf numFmtId="167" fontId="7" fillId="5" borderId="3" xfId="0" applyFont="1" applyFill="1" applyBorder="1" applyAlignment="1" applyProtection="1">
      <alignment horizontal="center"/>
      <protection locked="0"/>
    </xf>
    <xf numFmtId="167" fontId="49" fillId="15" borderId="37" xfId="0" applyFont="1" applyFill="1" applyBorder="1" applyAlignment="1" applyProtection="1">
      <alignment horizontal="left" vertical="top" wrapText="1"/>
      <protection hidden="1"/>
    </xf>
    <xf numFmtId="167" fontId="34" fillId="6" borderId="53" xfId="0" applyFont="1" applyFill="1" applyBorder="1" applyAlignment="1">
      <alignment horizontal="left"/>
    </xf>
    <xf numFmtId="167" fontId="34" fillId="6" borderId="47" xfId="0" applyFont="1" applyFill="1" applyBorder="1" applyAlignment="1">
      <alignment horizontal="left"/>
    </xf>
    <xf numFmtId="167" fontId="34" fillId="6" borderId="28" xfId="0" applyFont="1" applyFill="1" applyBorder="1" applyAlignment="1">
      <alignment horizontal="left"/>
    </xf>
    <xf numFmtId="167" fontId="5" fillId="6" borderId="24" xfId="0" applyFont="1" applyFill="1" applyBorder="1" applyAlignment="1">
      <alignment horizontal="left" wrapText="1"/>
    </xf>
    <xf numFmtId="167" fontId="36" fillId="5" borderId="0" xfId="0" applyFont="1" applyFill="1" applyBorder="1" applyAlignment="1">
      <alignment horizontal="left"/>
    </xf>
    <xf numFmtId="167" fontId="37" fillId="0" borderId="0" xfId="0" applyFont="1" applyBorder="1" applyAlignment="1">
      <alignment horizontal="left" vertical="center" wrapText="1"/>
    </xf>
    <xf numFmtId="167" fontId="5" fillId="8" borderId="24" xfId="0" applyFont="1" applyFill="1" applyBorder="1" applyAlignment="1">
      <alignment horizontal="left" vertical="top" wrapText="1"/>
    </xf>
    <xf numFmtId="167" fontId="5" fillId="8" borderId="24" xfId="0" applyFont="1" applyFill="1" applyBorder="1" applyAlignment="1">
      <alignment horizontal="left" vertical="top"/>
    </xf>
    <xf numFmtId="167" fontId="5" fillId="19" borderId="24" xfId="0" applyFont="1" applyFill="1" applyBorder="1" applyAlignment="1">
      <alignment horizontal="left" wrapText="1"/>
    </xf>
    <xf numFmtId="167" fontId="5" fillId="19" borderId="24" xfId="0" applyFont="1" applyFill="1" applyBorder="1" applyAlignment="1">
      <alignment horizontal="left"/>
    </xf>
    <xf numFmtId="167" fontId="5" fillId="9" borderId="24" xfId="0" applyFont="1" applyFill="1" applyBorder="1" applyAlignment="1">
      <alignment horizontal="left" wrapText="1"/>
    </xf>
    <xf numFmtId="167" fontId="5" fillId="9" borderId="24" xfId="0" applyFont="1" applyFill="1" applyBorder="1" applyAlignment="1">
      <alignment horizontal="left"/>
    </xf>
    <xf numFmtId="167" fontId="5" fillId="6" borderId="24" xfId="0" applyFont="1" applyFill="1" applyBorder="1" applyAlignment="1">
      <alignment horizontal="left"/>
    </xf>
    <xf numFmtId="167" fontId="36" fillId="16" borderId="18" xfId="0" applyFont="1" applyFill="1" applyBorder="1" applyAlignment="1">
      <alignment horizontal="center" vertical="center" textRotation="90"/>
    </xf>
    <xf numFmtId="167" fontId="36" fillId="16" borderId="55" xfId="0" applyFont="1" applyFill="1" applyBorder="1" applyAlignment="1">
      <alignment horizontal="center" vertical="center" textRotation="90"/>
    </xf>
    <xf numFmtId="167" fontId="36" fillId="16" borderId="21" xfId="0" applyFont="1" applyFill="1" applyBorder="1" applyAlignment="1">
      <alignment horizontal="center" vertical="center" textRotation="90"/>
    </xf>
    <xf numFmtId="167" fontId="36" fillId="6" borderId="24" xfId="0" applyFont="1" applyFill="1" applyBorder="1" applyAlignment="1">
      <alignment horizontal="left" vertical="top" wrapText="1"/>
    </xf>
    <xf numFmtId="167" fontId="36" fillId="16" borderId="24" xfId="0" applyFont="1" applyFill="1" applyBorder="1" applyAlignment="1">
      <alignment horizontal="center" vertical="center"/>
    </xf>
    <xf numFmtId="167" fontId="5" fillId="6" borderId="54" xfId="0" applyFont="1" applyFill="1" applyBorder="1" applyAlignment="1">
      <alignment horizontal="left" vertical="center" wrapText="1"/>
    </xf>
    <xf numFmtId="167" fontId="5" fillId="6" borderId="37" xfId="0" applyFont="1" applyFill="1" applyBorder="1" applyAlignment="1">
      <alignment horizontal="left" vertical="center" wrapText="1"/>
    </xf>
    <xf numFmtId="167" fontId="5" fillId="6" borderId="19" xfId="0" applyFont="1" applyFill="1" applyBorder="1" applyAlignment="1">
      <alignment horizontal="left" vertical="center" wrapText="1"/>
    </xf>
    <xf numFmtId="167" fontId="5" fillId="6" borderId="17" xfId="0" applyFont="1" applyFill="1" applyBorder="1" applyAlignment="1">
      <alignment horizontal="left" vertical="center" wrapText="1"/>
    </xf>
    <xf numFmtId="167" fontId="5" fillId="6" borderId="23" xfId="0" applyFont="1" applyFill="1" applyBorder="1" applyAlignment="1">
      <alignment horizontal="left" vertical="center" wrapText="1"/>
    </xf>
    <xf numFmtId="167" fontId="5" fillId="6" borderId="30" xfId="0" applyFont="1" applyFill="1" applyBorder="1" applyAlignment="1">
      <alignment horizontal="left" vertical="center" wrapText="1"/>
    </xf>
    <xf numFmtId="167" fontId="5" fillId="6" borderId="53" xfId="0" applyFont="1" applyFill="1" applyBorder="1" applyAlignment="1">
      <alignment horizontal="left"/>
    </xf>
    <xf numFmtId="167" fontId="5" fillId="0" borderId="24" xfId="0" applyFont="1" applyBorder="1" applyAlignment="1">
      <alignment horizontal="left"/>
    </xf>
    <xf numFmtId="167" fontId="34" fillId="6" borderId="24" xfId="0" applyFont="1" applyFill="1" applyBorder="1" applyAlignment="1">
      <alignment horizontal="left"/>
    </xf>
    <xf numFmtId="167" fontId="5" fillId="0" borderId="47" xfId="0" applyFont="1" applyBorder="1" applyAlignment="1">
      <alignment horizontal="left"/>
    </xf>
    <xf numFmtId="167" fontId="5" fillId="0" borderId="28" xfId="0" applyFont="1" applyBorder="1" applyAlignment="1">
      <alignment horizontal="left"/>
    </xf>
    <xf numFmtId="167" fontId="5" fillId="5" borderId="0" xfId="0" applyFont="1" applyFill="1" applyBorder="1" applyAlignment="1">
      <alignment horizontal="left"/>
    </xf>
    <xf numFmtId="167" fontId="0" fillId="6" borderId="24" xfId="0" applyFill="1" applyBorder="1" applyAlignment="1">
      <alignment horizontal="left"/>
    </xf>
    <xf numFmtId="167" fontId="43" fillId="6" borderId="24" xfId="0" applyFont="1" applyFill="1" applyBorder="1" applyAlignment="1">
      <alignment horizontal="left"/>
    </xf>
    <xf numFmtId="167" fontId="5" fillId="5" borderId="0" xfId="0" applyFont="1" applyFill="1" applyBorder="1" applyAlignment="1">
      <alignment horizontal="left" vertical="center"/>
    </xf>
    <xf numFmtId="167" fontId="5" fillId="5" borderId="20" xfId="0" applyFont="1" applyFill="1" applyBorder="1" applyAlignment="1">
      <alignment horizontal="left" vertical="center"/>
    </xf>
    <xf numFmtId="167" fontId="5" fillId="5" borderId="20" xfId="0" applyFont="1" applyFill="1" applyBorder="1" applyAlignment="1">
      <alignment horizontal="left"/>
    </xf>
    <xf numFmtId="167" fontId="11" fillId="6" borderId="0" xfId="0" applyFont="1" applyFill="1" applyBorder="1" applyAlignment="1" applyProtection="1">
      <alignment horizontal="left" vertical="top" wrapText="1"/>
      <protection locked="0"/>
    </xf>
    <xf numFmtId="167" fontId="11" fillId="6" borderId="20" xfId="0" applyFont="1" applyFill="1" applyBorder="1" applyAlignment="1" applyProtection="1">
      <alignment horizontal="left" vertical="top" wrapText="1"/>
      <protection locked="0"/>
    </xf>
    <xf numFmtId="167" fontId="5" fillId="6" borderId="24" xfId="0" applyFont="1" applyFill="1" applyBorder="1" applyAlignment="1">
      <alignment horizontal="left" vertical="center" wrapText="1"/>
    </xf>
    <xf numFmtId="167" fontId="9" fillId="5" borderId="2" xfId="0" applyFont="1" applyFill="1" applyBorder="1" applyAlignment="1" applyProtection="1">
      <alignment horizontal="center"/>
    </xf>
    <xf numFmtId="167" fontId="9" fillId="5" borderId="2" xfId="0" applyNumberFormat="1" applyFont="1" applyFill="1" applyBorder="1" applyAlignment="1" applyProtection="1">
      <alignment horizontal="center"/>
      <protection hidden="1"/>
    </xf>
    <xf numFmtId="167" fontId="5" fillId="6" borderId="25" xfId="0" applyFont="1" applyFill="1" applyBorder="1" applyAlignment="1">
      <alignment horizontal="left"/>
    </xf>
    <xf numFmtId="167" fontId="5" fillId="6" borderId="57" xfId="0" applyFont="1" applyFill="1" applyBorder="1" applyAlignment="1">
      <alignment horizontal="left"/>
    </xf>
    <xf numFmtId="167" fontId="5" fillId="6" borderId="58" xfId="0" applyFont="1" applyFill="1" applyBorder="1" applyAlignment="1">
      <alignment horizontal="left"/>
    </xf>
    <xf numFmtId="167" fontId="5" fillId="0" borderId="24" xfId="0" applyFont="1" applyFill="1" applyBorder="1" applyAlignment="1">
      <alignment horizontal="center" wrapText="1"/>
    </xf>
    <xf numFmtId="167" fontId="5" fillId="0" borderId="24" xfId="0" applyFont="1" applyFill="1" applyBorder="1" applyAlignment="1">
      <alignment horizontal="center"/>
    </xf>
    <xf numFmtId="167" fontId="19" fillId="0" borderId="24" xfId="0" applyFont="1" applyFill="1" applyBorder="1" applyAlignment="1">
      <alignment horizontal="left"/>
    </xf>
    <xf numFmtId="167" fontId="19" fillId="0" borderId="24" xfId="0" applyFont="1" applyFill="1" applyBorder="1" applyAlignment="1">
      <alignment horizontal="left" wrapText="1"/>
    </xf>
    <xf numFmtId="167" fontId="19" fillId="0" borderId="24" xfId="0" applyFont="1" applyFill="1" applyBorder="1" applyAlignment="1">
      <alignment horizontal="left" vertical="center" wrapText="1"/>
    </xf>
    <xf numFmtId="167" fontId="5" fillId="0" borderId="24" xfId="0" applyFont="1" applyFill="1" applyBorder="1" applyAlignment="1">
      <alignment horizontal="left"/>
    </xf>
    <xf numFmtId="167" fontId="5" fillId="0" borderId="24" xfId="0" applyFont="1" applyFill="1" applyBorder="1" applyAlignment="1">
      <alignment horizontal="left" vertical="center"/>
    </xf>
    <xf numFmtId="167" fontId="5" fillId="5" borderId="0" xfId="0" applyFont="1" applyFill="1" applyBorder="1" applyAlignment="1">
      <alignment horizontal="center"/>
    </xf>
    <xf numFmtId="167" fontId="5" fillId="0" borderId="24" xfId="0" applyFont="1" applyFill="1" applyBorder="1" applyAlignment="1">
      <alignment horizontal="left" vertical="top"/>
    </xf>
    <xf numFmtId="167" fontId="39" fillId="6" borderId="24" xfId="0" applyFont="1" applyFill="1" applyBorder="1" applyAlignment="1">
      <alignment horizontal="left"/>
    </xf>
    <xf numFmtId="167" fontId="5" fillId="5" borderId="0" xfId="0" applyFont="1" applyFill="1" applyBorder="1" applyAlignment="1">
      <alignment horizontal="center" wrapText="1"/>
    </xf>
    <xf numFmtId="167" fontId="5" fillId="5" borderId="23" xfId="0" applyFont="1" applyFill="1" applyBorder="1" applyAlignment="1">
      <alignment horizontal="center" vertical="top" wrapText="1"/>
    </xf>
    <xf numFmtId="167" fontId="5" fillId="5" borderId="23" xfId="0" applyFont="1" applyFill="1" applyBorder="1" applyAlignment="1">
      <alignment horizontal="left" vertical="top" wrapText="1"/>
    </xf>
    <xf numFmtId="167" fontId="30" fillId="0" borderId="53" xfId="0" applyFont="1" applyBorder="1" applyAlignment="1">
      <alignment horizontal="left" vertical="top" wrapText="1"/>
    </xf>
    <xf numFmtId="167" fontId="30" fillId="0" borderId="28" xfId="0" applyFont="1" applyBorder="1" applyAlignment="1">
      <alignment horizontal="left" vertical="top" wrapText="1"/>
    </xf>
    <xf numFmtId="0" fontId="20" fillId="0" borderId="53" xfId="0" applyNumberFormat="1" applyFont="1" applyBorder="1" applyAlignment="1">
      <alignment horizontal="left" vertical="top" wrapText="1"/>
    </xf>
    <xf numFmtId="0" fontId="20" fillId="0" borderId="47" xfId="0" applyNumberFormat="1" applyFont="1" applyBorder="1" applyAlignment="1">
      <alignment horizontal="left" vertical="top" wrapText="1"/>
    </xf>
    <xf numFmtId="0" fontId="20" fillId="0" borderId="28" xfId="0" applyNumberFormat="1" applyFont="1" applyBorder="1" applyAlignment="1">
      <alignment horizontal="left" vertical="top" wrapText="1"/>
    </xf>
    <xf numFmtId="167" fontId="21" fillId="0" borderId="53" xfId="0" applyFont="1" applyFill="1" applyBorder="1" applyAlignment="1" applyProtection="1">
      <alignment horizontal="center" wrapText="1"/>
      <protection locked="0"/>
    </xf>
  </cellXfs>
  <cellStyles count="4">
    <cellStyle name="Hyperlink" xfId="1" builtinId="8"/>
    <cellStyle name="Hyperlink 2" xfId="3" xr:uid="{00000000-0005-0000-0000-000001000000}"/>
    <cellStyle name="Normal" xfId="0" builtinId="0"/>
    <cellStyle name="Normal 2" xfId="2" xr:uid="{00000000-0005-0000-0000-000003000000}"/>
  </cellStyles>
  <dxfs count="16">
    <dxf>
      <font>
        <b/>
        <i val="0"/>
        <color theme="0"/>
      </font>
      <fill>
        <patternFill>
          <bgColor rgb="FF0CBD70"/>
        </patternFill>
      </fill>
    </dxf>
    <dxf>
      <font>
        <b/>
        <i val="0"/>
        <color theme="0"/>
      </font>
      <fill>
        <patternFill>
          <bgColor rgb="FFFFC72C"/>
        </patternFill>
      </fill>
    </dxf>
    <dxf>
      <font>
        <b/>
        <i val="0"/>
        <color theme="0"/>
      </font>
      <fill>
        <patternFill>
          <bgColor rgb="FFFC4C02"/>
        </patternFill>
      </fill>
    </dxf>
    <dxf>
      <font>
        <b/>
        <i val="0"/>
        <color theme="0"/>
      </font>
      <fill>
        <patternFill>
          <bgColor rgb="FFE40046"/>
        </patternFill>
      </fill>
    </dxf>
    <dxf>
      <font>
        <b/>
        <i val="0"/>
        <color theme="0"/>
      </font>
      <fill>
        <patternFill patternType="solid">
          <bgColor rgb="FF0CBD70"/>
        </patternFill>
      </fill>
    </dxf>
    <dxf>
      <font>
        <b/>
        <i val="0"/>
        <color theme="0"/>
      </font>
      <fill>
        <patternFill>
          <bgColor rgb="FFFFC72C"/>
        </patternFill>
      </fill>
    </dxf>
    <dxf>
      <font>
        <b/>
        <i val="0"/>
        <color theme="0"/>
      </font>
      <fill>
        <patternFill>
          <bgColor rgb="FFFC4C02"/>
        </patternFill>
      </fill>
    </dxf>
    <dxf>
      <font>
        <b/>
        <i val="0"/>
        <color theme="0"/>
      </font>
      <fill>
        <patternFill>
          <bgColor rgb="FFE40046"/>
        </patternFill>
      </fill>
    </dxf>
    <dxf>
      <font>
        <color theme="0"/>
      </font>
    </dxf>
    <dxf>
      <fill>
        <patternFill>
          <bgColor theme="1"/>
        </patternFill>
      </fill>
    </dxf>
    <dxf>
      <fill>
        <patternFill>
          <bgColor rgb="FFFFFF00"/>
        </patternFill>
      </fill>
    </dxf>
    <dxf>
      <fill>
        <patternFill>
          <bgColor rgb="FFFFC000"/>
        </patternFill>
      </fill>
    </dxf>
    <dxf>
      <font>
        <b/>
        <i val="0"/>
      </font>
      <fill>
        <patternFill>
          <bgColor rgb="FFFF0000"/>
        </patternFill>
      </fill>
    </dxf>
    <dxf>
      <fill>
        <patternFill>
          <bgColor rgb="FF66FF33"/>
        </patternFill>
      </fill>
    </dxf>
    <dxf>
      <font>
        <color theme="0"/>
      </font>
    </dxf>
    <dxf>
      <font>
        <color theme="0"/>
      </font>
    </dxf>
  </dxfs>
  <tableStyles count="0" defaultTableStyle="TableStyleMedium2" defaultPivotStyle="PivotStyleLight16"/>
  <colors>
    <mruColors>
      <color rgb="FFE40046"/>
      <color rgb="FFFC4C02"/>
      <color rgb="FFFFC72C"/>
      <color rgb="FF0CBD70"/>
      <color rgb="FF0084D4"/>
      <color rgb="FF33CCFF"/>
      <color rgb="FF96C3CE"/>
      <color rgb="FF8FD2FF"/>
      <color rgb="FF5CA3B3"/>
      <color rgb="FFD5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cglr.vic.gov.au/i-want/get-new-licence/what-liquor-licence-do-i-nee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12034</xdr:colOff>
      <xdr:row>36</xdr:row>
      <xdr:rowOff>114299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6886"/>
        <a:stretch/>
      </xdr:blipFill>
      <xdr:spPr>
        <a:xfrm>
          <a:off x="0" y="0"/>
          <a:ext cx="6146134" cy="7248524"/>
        </a:xfrm>
        <a:prstGeom prst="rect">
          <a:avLst/>
        </a:prstGeom>
      </xdr:spPr>
    </xdr:pic>
    <xdr:clientData/>
  </xdr:twoCellAnchor>
  <xdr:oneCellAnchor>
    <xdr:from>
      <xdr:col>0</xdr:col>
      <xdr:colOff>0</xdr:colOff>
      <xdr:row>5</xdr:row>
      <xdr:rowOff>114299</xdr:rowOff>
    </xdr:from>
    <xdr:ext cx="4267200" cy="3838576"/>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1339849"/>
          <a:ext cx="4267200" cy="3838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3600" b="1">
              <a:solidFill>
                <a:schemeClr val="bg1"/>
              </a:solidFill>
              <a:latin typeface="Arial" panose="020B0604020202020204" pitchFamily="34" charset="0"/>
              <a:cs typeface="Arial" panose="020B0604020202020204" pitchFamily="34" charset="0"/>
            </a:rPr>
            <a:t>Event Management Plan</a:t>
          </a:r>
        </a:p>
        <a:p>
          <a:endParaRPr lang="en-AU" sz="1000" b="0">
            <a:solidFill>
              <a:schemeClr val="bg1"/>
            </a:solidFill>
            <a:latin typeface="Arial" panose="020B0604020202020204" pitchFamily="34" charset="0"/>
            <a:cs typeface="Arial" panose="020B0604020202020204" pitchFamily="34" charset="0"/>
          </a:endParaRPr>
        </a:p>
        <a:p>
          <a:r>
            <a:rPr lang="en-AU" sz="1200" b="0">
              <a:solidFill>
                <a:schemeClr val="bg1"/>
              </a:solidFill>
              <a:latin typeface="Arial" panose="020B0604020202020204" pitchFamily="34" charset="0"/>
              <a:cs typeface="Arial" panose="020B0604020202020204" pitchFamily="34" charset="0"/>
            </a:rPr>
            <a:t>This resource</a:t>
          </a:r>
          <a:r>
            <a:rPr lang="en-AU" sz="1200" b="0" baseline="0">
              <a:solidFill>
                <a:schemeClr val="bg1"/>
              </a:solidFill>
              <a:latin typeface="Arial" panose="020B0604020202020204" pitchFamily="34" charset="0"/>
              <a:cs typeface="Arial" panose="020B0604020202020204" pitchFamily="34" charset="0"/>
            </a:rPr>
            <a:t> has been created to assist event organisers with the development and management of their event.</a:t>
          </a:r>
          <a:r>
            <a:rPr lang="en-AU" sz="1200" b="0">
              <a:solidFill>
                <a:schemeClr val="bg1"/>
              </a:solidFill>
              <a:latin typeface="Arial" panose="020B0604020202020204" pitchFamily="34" charset="0"/>
              <a:cs typeface="Arial" panose="020B0604020202020204" pitchFamily="34" charset="0"/>
            </a:rPr>
            <a:t> </a:t>
          </a:r>
        </a:p>
        <a:p>
          <a:endParaRPr lang="en-AU" sz="1200" b="0">
            <a:solidFill>
              <a:schemeClr val="bg1"/>
            </a:solidFill>
            <a:latin typeface="Arial" panose="020B0604020202020204" pitchFamily="34" charset="0"/>
            <a:cs typeface="Arial" panose="020B0604020202020204" pitchFamily="34" charset="0"/>
          </a:endParaRPr>
        </a:p>
        <a:p>
          <a:r>
            <a:rPr lang="en-AU" sz="1200" b="0">
              <a:solidFill>
                <a:schemeClr val="bg1"/>
              </a:solidFill>
              <a:latin typeface="Arial" panose="020B0604020202020204" pitchFamily="34" charset="0"/>
              <a:cs typeface="Arial" panose="020B0604020202020204" pitchFamily="34" charset="0"/>
            </a:rPr>
            <a:t>In</a:t>
          </a:r>
          <a:r>
            <a:rPr lang="en-AU" sz="1200" b="0" baseline="0">
              <a:solidFill>
                <a:schemeClr val="bg1"/>
              </a:solidFill>
              <a:latin typeface="Arial" panose="020B0604020202020204" pitchFamily="34" charset="0"/>
              <a:cs typeface="Arial" panose="020B0604020202020204" pitchFamily="34" charset="0"/>
            </a:rPr>
            <a:t> this spreadsheet you will find information regarding permits and applications that may be required for your event, as well as some useful templates for budgeting, marketing, risk and emergency management.</a:t>
          </a:r>
          <a:endParaRPr lang="en-AU" sz="1100" b="0">
            <a:solidFill>
              <a:schemeClr val="bg1"/>
            </a:solidFill>
            <a:latin typeface="Arial" panose="020B0604020202020204" pitchFamily="34" charset="0"/>
            <a:cs typeface="Arial" panose="020B0604020202020204" pitchFamily="34" charset="0"/>
          </a:endParaRPr>
        </a:p>
      </xdr:txBody>
    </xdr:sp>
    <xdr:clientData/>
  </xdr:oneCellAnchor>
  <xdr:twoCellAnchor editAs="oneCell">
    <xdr:from>
      <xdr:col>6</xdr:col>
      <xdr:colOff>41601</xdr:colOff>
      <xdr:row>6</xdr:row>
      <xdr:rowOff>95251</xdr:rowOff>
    </xdr:from>
    <xdr:to>
      <xdr:col>12</xdr:col>
      <xdr:colOff>38100</xdr:colOff>
      <xdr:row>21</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54" b="17045"/>
        <a:stretch/>
      </xdr:blipFill>
      <xdr:spPr>
        <a:xfrm>
          <a:off x="6470976" y="1514476"/>
          <a:ext cx="3320724" cy="2771774"/>
        </a:xfrm>
        <a:prstGeom prst="rect">
          <a:avLst/>
        </a:prstGeom>
      </xdr:spPr>
    </xdr:pic>
    <xdr:clientData/>
  </xdr:twoCellAnchor>
  <xdr:twoCellAnchor>
    <xdr:from>
      <xdr:col>7</xdr:col>
      <xdr:colOff>28576</xdr:colOff>
      <xdr:row>7</xdr:row>
      <xdr:rowOff>104778</xdr:rowOff>
    </xdr:from>
    <xdr:to>
      <xdr:col>11</xdr:col>
      <xdr:colOff>413986</xdr:colOff>
      <xdr:row>19</xdr:row>
      <xdr:rowOff>180975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734176" y="1714503"/>
          <a:ext cx="2823810" cy="23621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b="1">
              <a:solidFill>
                <a:srgbClr val="0084D4"/>
              </a:solidFill>
              <a:latin typeface="Arial" panose="020B0604020202020204" pitchFamily="34" charset="0"/>
              <a:cs typeface="Arial" panose="020B0604020202020204" pitchFamily="34" charset="0"/>
            </a:rPr>
            <a:t>Tips</a:t>
          </a:r>
        </a:p>
        <a:p>
          <a:r>
            <a:rPr lang="en-AU" sz="1200" b="1">
              <a:solidFill>
                <a:srgbClr val="0084D4"/>
              </a:solidFill>
              <a:latin typeface="Arial" panose="020B0604020202020204" pitchFamily="34" charset="0"/>
              <a:cs typeface="Arial" panose="020B0604020202020204" pitchFamily="34" charset="0"/>
            </a:rPr>
            <a:t>1. </a:t>
          </a:r>
          <a:r>
            <a:rPr lang="en-AU" sz="1200" b="0">
              <a:solidFill>
                <a:srgbClr val="0084D4"/>
              </a:solidFill>
              <a:latin typeface="Arial" panose="020B0604020202020204" pitchFamily="34" charset="0"/>
              <a:cs typeface="Arial" panose="020B0604020202020204" pitchFamily="34" charset="0"/>
            </a:rPr>
            <a:t>Each</a:t>
          </a:r>
          <a:r>
            <a:rPr lang="en-AU" sz="1200" b="0" baseline="0">
              <a:solidFill>
                <a:srgbClr val="0084D4"/>
              </a:solidFill>
              <a:latin typeface="Arial" panose="020B0604020202020204" pitchFamily="34" charset="0"/>
              <a:cs typeface="Arial" panose="020B0604020202020204" pitchFamily="34" charset="0"/>
            </a:rPr>
            <a:t> sheet contains a 'how to' explanation to assist you in completing the worksheet</a:t>
          </a:r>
          <a:endParaRPr lang="en-AU" sz="1200" b="0">
            <a:solidFill>
              <a:srgbClr val="0084D4"/>
            </a:solidFill>
            <a:latin typeface="Arial" panose="020B0604020202020204" pitchFamily="34" charset="0"/>
            <a:cs typeface="Arial" panose="020B0604020202020204" pitchFamily="34" charset="0"/>
          </a:endParaRPr>
        </a:p>
        <a:p>
          <a:endParaRPr lang="en-AU" sz="1200" b="0">
            <a:solidFill>
              <a:srgbClr val="0084D4"/>
            </a:solidFill>
            <a:latin typeface="Arial" panose="020B0604020202020204" pitchFamily="34" charset="0"/>
            <a:cs typeface="Arial" panose="020B0604020202020204" pitchFamily="34" charset="0"/>
          </a:endParaRPr>
        </a:p>
        <a:p>
          <a:r>
            <a:rPr lang="en-AU" sz="1200" b="1">
              <a:solidFill>
                <a:srgbClr val="0084D4"/>
              </a:solidFill>
              <a:latin typeface="Arial" panose="020B0604020202020204" pitchFamily="34" charset="0"/>
              <a:cs typeface="Arial" panose="020B0604020202020204" pitchFamily="34" charset="0"/>
            </a:rPr>
            <a:t>2. </a:t>
          </a:r>
          <a:r>
            <a:rPr lang="en-AU" sz="1200" b="0">
              <a:solidFill>
                <a:srgbClr val="0084D4"/>
              </a:solidFill>
              <a:latin typeface="Arial" panose="020B0604020202020204" pitchFamily="34" charset="0"/>
              <a:cs typeface="Arial" panose="020B0604020202020204" pitchFamily="34" charset="0"/>
            </a:rPr>
            <a:t>Complete the 'Event Details' page first, this will then pre-populate key information into other</a:t>
          </a:r>
          <a:r>
            <a:rPr lang="en-AU" sz="1200" b="0" baseline="0">
              <a:solidFill>
                <a:srgbClr val="0084D4"/>
              </a:solidFill>
              <a:latin typeface="Arial" panose="020B0604020202020204" pitchFamily="34" charset="0"/>
              <a:cs typeface="Arial" panose="020B0604020202020204" pitchFamily="34" charset="0"/>
            </a:rPr>
            <a:t> </a:t>
          </a:r>
          <a:r>
            <a:rPr lang="en-AU" sz="1200" b="0">
              <a:solidFill>
                <a:srgbClr val="0084D4"/>
              </a:solidFill>
              <a:latin typeface="Arial" panose="020B0604020202020204" pitchFamily="34" charset="0"/>
              <a:cs typeface="Arial" panose="020B0604020202020204" pitchFamily="34" charset="0"/>
            </a:rPr>
            <a:t>worksheets</a:t>
          </a:r>
        </a:p>
        <a:p>
          <a:endParaRPr lang="en-AU" sz="1200" b="0">
            <a:solidFill>
              <a:srgbClr val="0084D4"/>
            </a:solidFill>
            <a:latin typeface="Arial" panose="020B0604020202020204" pitchFamily="34" charset="0"/>
            <a:cs typeface="Arial" panose="020B0604020202020204" pitchFamily="34" charset="0"/>
          </a:endParaRPr>
        </a:p>
        <a:p>
          <a:r>
            <a:rPr lang="en-AU" sz="1200" b="1">
              <a:solidFill>
                <a:srgbClr val="0084D4"/>
              </a:solidFill>
              <a:latin typeface="Arial" panose="020B0604020202020204" pitchFamily="34" charset="0"/>
              <a:cs typeface="Arial" panose="020B0604020202020204" pitchFamily="34" charset="0"/>
            </a:rPr>
            <a:t>3. </a:t>
          </a:r>
          <a:r>
            <a:rPr lang="en-AU" sz="1200" b="0">
              <a:solidFill>
                <a:srgbClr val="0084D4"/>
              </a:solidFill>
              <a:latin typeface="Arial" panose="020B0604020202020204" pitchFamily="34" charset="0"/>
              <a:cs typeface="Arial" panose="020B0604020202020204" pitchFamily="34" charset="0"/>
            </a:rPr>
            <a:t>You can</a:t>
          </a:r>
          <a:r>
            <a:rPr lang="en-AU" sz="1200" b="0" baseline="0">
              <a:solidFill>
                <a:srgbClr val="0084D4"/>
              </a:solidFill>
              <a:latin typeface="Arial" panose="020B0604020202020204" pitchFamily="34" charset="0"/>
              <a:cs typeface="Arial" panose="020B0604020202020204" pitchFamily="34" charset="0"/>
            </a:rPr>
            <a:t> print each sheet to use and distribute to stakeholders at your event</a:t>
          </a:r>
          <a:endParaRPr lang="en-AU" sz="1200" b="1">
            <a:solidFill>
              <a:srgbClr val="0084D4"/>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2200275</xdr:colOff>
      <xdr:row>8</xdr:row>
      <xdr:rowOff>180975</xdr:rowOff>
    </xdr:from>
    <xdr:to>
      <xdr:col>2</xdr:col>
      <xdr:colOff>171450</xdr:colOff>
      <xdr:row>10</xdr:row>
      <xdr:rowOff>28575</xdr:rowOff>
    </xdr:to>
    <xdr:pic>
      <xdr:nvPicPr>
        <xdr:cNvPr id="4" name="Picture 3" descr="http://alessandrozappa.altervista.org/images/icons/Sign-Help02-Blue.png">
          <a:hlinkClick xmlns:r="http://schemas.openxmlformats.org/officeDocument/2006/relationships" r:id="rId1" tooltip="Click here to find the right licence type for your event"/>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8875" y="175260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2600325</xdr:colOff>
          <xdr:row>40</xdr:row>
          <xdr:rowOff>114300</xdr:rowOff>
        </xdr:from>
        <xdr:to>
          <xdr:col>2</xdr:col>
          <xdr:colOff>209550</xdr:colOff>
          <xdr:row>42</xdr:row>
          <xdr:rowOff>66675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41</xdr:row>
          <xdr:rowOff>104775</xdr:rowOff>
        </xdr:from>
        <xdr:to>
          <xdr:col>2</xdr:col>
          <xdr:colOff>209550</xdr:colOff>
          <xdr:row>43</xdr:row>
          <xdr:rowOff>57150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42</xdr:row>
          <xdr:rowOff>123825</xdr:rowOff>
        </xdr:from>
        <xdr:to>
          <xdr:col>2</xdr:col>
          <xdr:colOff>209550</xdr:colOff>
          <xdr:row>43</xdr:row>
          <xdr:rowOff>266700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44</xdr:row>
          <xdr:rowOff>123825</xdr:rowOff>
        </xdr:from>
        <xdr:to>
          <xdr:col>2</xdr:col>
          <xdr:colOff>209550</xdr:colOff>
          <xdr:row>45</xdr:row>
          <xdr:rowOff>266700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45</xdr:row>
          <xdr:rowOff>676275</xdr:rowOff>
        </xdr:from>
        <xdr:to>
          <xdr:col>2</xdr:col>
          <xdr:colOff>209550</xdr:colOff>
          <xdr:row>46</xdr:row>
          <xdr:rowOff>266700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46</xdr:row>
          <xdr:rowOff>295275</xdr:rowOff>
        </xdr:from>
        <xdr:to>
          <xdr:col>2</xdr:col>
          <xdr:colOff>209550</xdr:colOff>
          <xdr:row>48</xdr:row>
          <xdr:rowOff>66675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47</xdr:row>
          <xdr:rowOff>114300</xdr:rowOff>
        </xdr:from>
        <xdr:to>
          <xdr:col>2</xdr:col>
          <xdr:colOff>209550</xdr:colOff>
          <xdr:row>48</xdr:row>
          <xdr:rowOff>257175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51</xdr:row>
          <xdr:rowOff>114300</xdr:rowOff>
        </xdr:from>
        <xdr:to>
          <xdr:col>2</xdr:col>
          <xdr:colOff>200025</xdr:colOff>
          <xdr:row>53</xdr:row>
          <xdr:rowOff>66675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52</xdr:row>
          <xdr:rowOff>104775</xdr:rowOff>
        </xdr:from>
        <xdr:to>
          <xdr:col>2</xdr:col>
          <xdr:colOff>200025</xdr:colOff>
          <xdr:row>54</xdr:row>
          <xdr:rowOff>57150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53</xdr:row>
          <xdr:rowOff>123825</xdr:rowOff>
        </xdr:from>
        <xdr:to>
          <xdr:col>2</xdr:col>
          <xdr:colOff>200025</xdr:colOff>
          <xdr:row>54</xdr:row>
          <xdr:rowOff>266700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55</xdr:row>
          <xdr:rowOff>123825</xdr:rowOff>
        </xdr:from>
        <xdr:to>
          <xdr:col>2</xdr:col>
          <xdr:colOff>200025</xdr:colOff>
          <xdr:row>57</xdr:row>
          <xdr:rowOff>76200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56</xdr:row>
          <xdr:rowOff>114300</xdr:rowOff>
        </xdr:from>
        <xdr:to>
          <xdr:col>2</xdr:col>
          <xdr:colOff>200025</xdr:colOff>
          <xdr:row>58</xdr:row>
          <xdr:rowOff>66675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57</xdr:row>
          <xdr:rowOff>104775</xdr:rowOff>
        </xdr:from>
        <xdr:to>
          <xdr:col>2</xdr:col>
          <xdr:colOff>200025</xdr:colOff>
          <xdr:row>58</xdr:row>
          <xdr:rowOff>247650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58</xdr:row>
          <xdr:rowOff>495300</xdr:rowOff>
        </xdr:from>
        <xdr:to>
          <xdr:col>2</xdr:col>
          <xdr:colOff>200025</xdr:colOff>
          <xdr:row>59</xdr:row>
          <xdr:rowOff>257175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59</xdr:row>
          <xdr:rowOff>314325</xdr:rowOff>
        </xdr:from>
        <xdr:to>
          <xdr:col>2</xdr:col>
          <xdr:colOff>200025</xdr:colOff>
          <xdr:row>60</xdr:row>
          <xdr:rowOff>266700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9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63</xdr:row>
          <xdr:rowOff>114300</xdr:rowOff>
        </xdr:from>
        <xdr:to>
          <xdr:col>2</xdr:col>
          <xdr:colOff>209550</xdr:colOff>
          <xdr:row>64</xdr:row>
          <xdr:rowOff>257175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9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66</xdr:row>
          <xdr:rowOff>133350</xdr:rowOff>
        </xdr:from>
        <xdr:to>
          <xdr:col>2</xdr:col>
          <xdr:colOff>209550</xdr:colOff>
          <xdr:row>67</xdr:row>
          <xdr:rowOff>276225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64</xdr:row>
          <xdr:rowOff>314325</xdr:rowOff>
        </xdr:from>
        <xdr:to>
          <xdr:col>2</xdr:col>
          <xdr:colOff>209550</xdr:colOff>
          <xdr:row>66</xdr:row>
          <xdr:rowOff>76200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65</xdr:row>
          <xdr:rowOff>123825</xdr:rowOff>
        </xdr:from>
        <xdr:to>
          <xdr:col>2</xdr:col>
          <xdr:colOff>209550</xdr:colOff>
          <xdr:row>67</xdr:row>
          <xdr:rowOff>76200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9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67</xdr:row>
          <xdr:rowOff>504825</xdr:rowOff>
        </xdr:from>
        <xdr:to>
          <xdr:col>2</xdr:col>
          <xdr:colOff>209550</xdr:colOff>
          <xdr:row>68</xdr:row>
          <xdr:rowOff>266700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9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68</xdr:row>
          <xdr:rowOff>314325</xdr:rowOff>
        </xdr:from>
        <xdr:to>
          <xdr:col>2</xdr:col>
          <xdr:colOff>209550</xdr:colOff>
          <xdr:row>69</xdr:row>
          <xdr:rowOff>266700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9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71</xdr:row>
          <xdr:rowOff>123825</xdr:rowOff>
        </xdr:from>
        <xdr:to>
          <xdr:col>2</xdr:col>
          <xdr:colOff>209550</xdr:colOff>
          <xdr:row>72</xdr:row>
          <xdr:rowOff>266700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9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74</xdr:row>
          <xdr:rowOff>123825</xdr:rowOff>
        </xdr:from>
        <xdr:to>
          <xdr:col>2</xdr:col>
          <xdr:colOff>209550</xdr:colOff>
          <xdr:row>75</xdr:row>
          <xdr:rowOff>266700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9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72</xdr:row>
          <xdr:rowOff>323850</xdr:rowOff>
        </xdr:from>
        <xdr:to>
          <xdr:col>2</xdr:col>
          <xdr:colOff>209550</xdr:colOff>
          <xdr:row>74</xdr:row>
          <xdr:rowOff>85725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9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73</xdr:row>
          <xdr:rowOff>133350</xdr:rowOff>
        </xdr:from>
        <xdr:to>
          <xdr:col>2</xdr:col>
          <xdr:colOff>209550</xdr:colOff>
          <xdr:row>75</xdr:row>
          <xdr:rowOff>85725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9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75</xdr:row>
          <xdr:rowOff>304800</xdr:rowOff>
        </xdr:from>
        <xdr:to>
          <xdr:col>2</xdr:col>
          <xdr:colOff>209550</xdr:colOff>
          <xdr:row>77</xdr:row>
          <xdr:rowOff>66675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9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76</xdr:row>
          <xdr:rowOff>104775</xdr:rowOff>
        </xdr:from>
        <xdr:to>
          <xdr:col>2</xdr:col>
          <xdr:colOff>209550</xdr:colOff>
          <xdr:row>78</xdr:row>
          <xdr:rowOff>57150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9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77</xdr:row>
          <xdr:rowOff>123825</xdr:rowOff>
        </xdr:from>
        <xdr:to>
          <xdr:col>2</xdr:col>
          <xdr:colOff>209550</xdr:colOff>
          <xdr:row>78</xdr:row>
          <xdr:rowOff>266700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9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123825</xdr:rowOff>
        </xdr:from>
        <xdr:to>
          <xdr:col>2</xdr:col>
          <xdr:colOff>219075</xdr:colOff>
          <xdr:row>81</xdr:row>
          <xdr:rowOff>266700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9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314325</xdr:rowOff>
        </xdr:from>
        <xdr:to>
          <xdr:col>2</xdr:col>
          <xdr:colOff>219075</xdr:colOff>
          <xdr:row>84</xdr:row>
          <xdr:rowOff>266700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9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323850</xdr:rowOff>
        </xdr:from>
        <xdr:to>
          <xdr:col>2</xdr:col>
          <xdr:colOff>219075</xdr:colOff>
          <xdr:row>83</xdr:row>
          <xdr:rowOff>85725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9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133350</xdr:rowOff>
        </xdr:from>
        <xdr:to>
          <xdr:col>2</xdr:col>
          <xdr:colOff>219075</xdr:colOff>
          <xdr:row>83</xdr:row>
          <xdr:rowOff>276225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9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2600325</xdr:colOff>
          <xdr:row>43</xdr:row>
          <xdr:rowOff>495300</xdr:rowOff>
        </xdr:from>
        <xdr:to>
          <xdr:col>2</xdr:col>
          <xdr:colOff>209550</xdr:colOff>
          <xdr:row>45</xdr:row>
          <xdr:rowOff>66675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9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2590800</xdr:colOff>
          <xdr:row>54</xdr:row>
          <xdr:rowOff>457200</xdr:rowOff>
        </xdr:from>
        <xdr:to>
          <xdr:col>2</xdr:col>
          <xdr:colOff>200025</xdr:colOff>
          <xdr:row>56</xdr:row>
          <xdr:rowOff>66675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9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9</xdr:row>
          <xdr:rowOff>114300</xdr:rowOff>
        </xdr:from>
        <xdr:to>
          <xdr:col>1</xdr:col>
          <xdr:colOff>428625</xdr:colOff>
          <xdr:row>11</xdr:row>
          <xdr:rowOff>66675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B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xdr:row>
          <xdr:rowOff>123825</xdr:rowOff>
        </xdr:from>
        <xdr:to>
          <xdr:col>1</xdr:col>
          <xdr:colOff>428625</xdr:colOff>
          <xdr:row>12</xdr:row>
          <xdr:rowOff>76200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B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xdr:row>
          <xdr:rowOff>123825</xdr:rowOff>
        </xdr:from>
        <xdr:to>
          <xdr:col>1</xdr:col>
          <xdr:colOff>428625</xdr:colOff>
          <xdr:row>13</xdr:row>
          <xdr:rowOff>76200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B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xdr:row>
          <xdr:rowOff>114300</xdr:rowOff>
        </xdr:from>
        <xdr:to>
          <xdr:col>1</xdr:col>
          <xdr:colOff>428625</xdr:colOff>
          <xdr:row>14</xdr:row>
          <xdr:rowOff>66675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B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114300</xdr:rowOff>
        </xdr:from>
        <xdr:to>
          <xdr:col>1</xdr:col>
          <xdr:colOff>428625</xdr:colOff>
          <xdr:row>15</xdr:row>
          <xdr:rowOff>66675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B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14</xdr:row>
          <xdr:rowOff>123825</xdr:rowOff>
        </xdr:from>
        <xdr:to>
          <xdr:col>1</xdr:col>
          <xdr:colOff>428625</xdr:colOff>
          <xdr:row>16</xdr:row>
          <xdr:rowOff>76200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B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xdr:row>
          <xdr:rowOff>114300</xdr:rowOff>
        </xdr:from>
        <xdr:to>
          <xdr:col>1</xdr:col>
          <xdr:colOff>428625</xdr:colOff>
          <xdr:row>17</xdr:row>
          <xdr:rowOff>66675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B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24</xdr:row>
          <xdr:rowOff>28575</xdr:rowOff>
        </xdr:from>
        <xdr:to>
          <xdr:col>1</xdr:col>
          <xdr:colOff>428625</xdr:colOff>
          <xdr:row>26</xdr:row>
          <xdr:rowOff>76200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B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26</xdr:row>
          <xdr:rowOff>28575</xdr:rowOff>
        </xdr:from>
        <xdr:to>
          <xdr:col>1</xdr:col>
          <xdr:colOff>428625</xdr:colOff>
          <xdr:row>28</xdr:row>
          <xdr:rowOff>76200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B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28</xdr:row>
          <xdr:rowOff>47625</xdr:rowOff>
        </xdr:from>
        <xdr:to>
          <xdr:col>3</xdr:col>
          <xdr:colOff>466725</xdr:colOff>
          <xdr:row>30</xdr:row>
          <xdr:rowOff>85725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B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28</xdr:row>
          <xdr:rowOff>38100</xdr:rowOff>
        </xdr:from>
        <xdr:to>
          <xdr:col>4</xdr:col>
          <xdr:colOff>438150</xdr:colOff>
          <xdr:row>30</xdr:row>
          <xdr:rowOff>76200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B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42</xdr:row>
          <xdr:rowOff>28575</xdr:rowOff>
        </xdr:from>
        <xdr:to>
          <xdr:col>8</xdr:col>
          <xdr:colOff>342900</xdr:colOff>
          <xdr:row>44</xdr:row>
          <xdr:rowOff>76200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B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42</xdr:row>
          <xdr:rowOff>38100</xdr:rowOff>
        </xdr:from>
        <xdr:to>
          <xdr:col>11</xdr:col>
          <xdr:colOff>457200</xdr:colOff>
          <xdr:row>44</xdr:row>
          <xdr:rowOff>85725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B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46</xdr:row>
          <xdr:rowOff>123825</xdr:rowOff>
        </xdr:from>
        <xdr:to>
          <xdr:col>5</xdr:col>
          <xdr:colOff>476250</xdr:colOff>
          <xdr:row>48</xdr:row>
          <xdr:rowOff>76200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B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46</xdr:row>
          <xdr:rowOff>123825</xdr:rowOff>
        </xdr:from>
        <xdr:to>
          <xdr:col>6</xdr:col>
          <xdr:colOff>409575</xdr:colOff>
          <xdr:row>48</xdr:row>
          <xdr:rowOff>76200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B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46</xdr:row>
          <xdr:rowOff>114300</xdr:rowOff>
        </xdr:from>
        <xdr:to>
          <xdr:col>7</xdr:col>
          <xdr:colOff>590550</xdr:colOff>
          <xdr:row>48</xdr:row>
          <xdr:rowOff>66675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B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46</xdr:row>
          <xdr:rowOff>123825</xdr:rowOff>
        </xdr:from>
        <xdr:to>
          <xdr:col>9</xdr:col>
          <xdr:colOff>257175</xdr:colOff>
          <xdr:row>48</xdr:row>
          <xdr:rowOff>76200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B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46</xdr:row>
          <xdr:rowOff>114300</xdr:rowOff>
        </xdr:from>
        <xdr:to>
          <xdr:col>11</xdr:col>
          <xdr:colOff>295275</xdr:colOff>
          <xdr:row>48</xdr:row>
          <xdr:rowOff>66675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B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65</xdr:row>
          <xdr:rowOff>114300</xdr:rowOff>
        </xdr:from>
        <xdr:to>
          <xdr:col>1</xdr:col>
          <xdr:colOff>428625</xdr:colOff>
          <xdr:row>67</xdr:row>
          <xdr:rowOff>66675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B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66</xdr:row>
          <xdr:rowOff>123825</xdr:rowOff>
        </xdr:from>
        <xdr:to>
          <xdr:col>1</xdr:col>
          <xdr:colOff>428625</xdr:colOff>
          <xdr:row>68</xdr:row>
          <xdr:rowOff>76200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B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67</xdr:row>
          <xdr:rowOff>123825</xdr:rowOff>
        </xdr:from>
        <xdr:to>
          <xdr:col>1</xdr:col>
          <xdr:colOff>428625</xdr:colOff>
          <xdr:row>69</xdr:row>
          <xdr:rowOff>76200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B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68</xdr:row>
          <xdr:rowOff>123825</xdr:rowOff>
        </xdr:from>
        <xdr:to>
          <xdr:col>1</xdr:col>
          <xdr:colOff>428625</xdr:colOff>
          <xdr:row>70</xdr:row>
          <xdr:rowOff>76200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B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69</xdr:row>
          <xdr:rowOff>123825</xdr:rowOff>
        </xdr:from>
        <xdr:to>
          <xdr:col>1</xdr:col>
          <xdr:colOff>428625</xdr:colOff>
          <xdr:row>71</xdr:row>
          <xdr:rowOff>76200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B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114300</xdr:rowOff>
        </xdr:from>
        <xdr:to>
          <xdr:col>1</xdr:col>
          <xdr:colOff>428625</xdr:colOff>
          <xdr:row>72</xdr:row>
          <xdr:rowOff>66675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B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71</xdr:row>
          <xdr:rowOff>123825</xdr:rowOff>
        </xdr:from>
        <xdr:to>
          <xdr:col>1</xdr:col>
          <xdr:colOff>428625</xdr:colOff>
          <xdr:row>73</xdr:row>
          <xdr:rowOff>76200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B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72</xdr:row>
          <xdr:rowOff>114300</xdr:rowOff>
        </xdr:from>
        <xdr:to>
          <xdr:col>1</xdr:col>
          <xdr:colOff>428625</xdr:colOff>
          <xdr:row>74</xdr:row>
          <xdr:rowOff>66675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B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73</xdr:row>
          <xdr:rowOff>123825</xdr:rowOff>
        </xdr:from>
        <xdr:to>
          <xdr:col>1</xdr:col>
          <xdr:colOff>428625</xdr:colOff>
          <xdr:row>75</xdr:row>
          <xdr:rowOff>76200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B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65</xdr:row>
          <xdr:rowOff>123825</xdr:rowOff>
        </xdr:from>
        <xdr:to>
          <xdr:col>5</xdr:col>
          <xdr:colOff>409575</xdr:colOff>
          <xdr:row>67</xdr:row>
          <xdr:rowOff>76200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B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65</xdr:row>
          <xdr:rowOff>123825</xdr:rowOff>
        </xdr:from>
        <xdr:to>
          <xdr:col>5</xdr:col>
          <xdr:colOff>409575</xdr:colOff>
          <xdr:row>67</xdr:row>
          <xdr:rowOff>76200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B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66</xdr:row>
          <xdr:rowOff>133350</xdr:rowOff>
        </xdr:from>
        <xdr:to>
          <xdr:col>5</xdr:col>
          <xdr:colOff>409575</xdr:colOff>
          <xdr:row>68</xdr:row>
          <xdr:rowOff>85725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B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68</xdr:row>
          <xdr:rowOff>133350</xdr:rowOff>
        </xdr:from>
        <xdr:to>
          <xdr:col>5</xdr:col>
          <xdr:colOff>409575</xdr:colOff>
          <xdr:row>70</xdr:row>
          <xdr:rowOff>85725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B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69</xdr:row>
          <xdr:rowOff>133350</xdr:rowOff>
        </xdr:from>
        <xdr:to>
          <xdr:col>5</xdr:col>
          <xdr:colOff>409575</xdr:colOff>
          <xdr:row>71</xdr:row>
          <xdr:rowOff>85725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B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70</xdr:row>
          <xdr:rowOff>123825</xdr:rowOff>
        </xdr:from>
        <xdr:to>
          <xdr:col>5</xdr:col>
          <xdr:colOff>409575</xdr:colOff>
          <xdr:row>72</xdr:row>
          <xdr:rowOff>76200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B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71</xdr:row>
          <xdr:rowOff>133350</xdr:rowOff>
        </xdr:from>
        <xdr:to>
          <xdr:col>5</xdr:col>
          <xdr:colOff>409575</xdr:colOff>
          <xdr:row>73</xdr:row>
          <xdr:rowOff>85725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B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72</xdr:row>
          <xdr:rowOff>123825</xdr:rowOff>
        </xdr:from>
        <xdr:to>
          <xdr:col>5</xdr:col>
          <xdr:colOff>409575</xdr:colOff>
          <xdr:row>74</xdr:row>
          <xdr:rowOff>76200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B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73</xdr:row>
          <xdr:rowOff>133350</xdr:rowOff>
        </xdr:from>
        <xdr:to>
          <xdr:col>5</xdr:col>
          <xdr:colOff>409575</xdr:colOff>
          <xdr:row>75</xdr:row>
          <xdr:rowOff>85725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B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67</xdr:row>
          <xdr:rowOff>123825</xdr:rowOff>
        </xdr:from>
        <xdr:to>
          <xdr:col>5</xdr:col>
          <xdr:colOff>409575</xdr:colOff>
          <xdr:row>69</xdr:row>
          <xdr:rowOff>76200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B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65</xdr:row>
          <xdr:rowOff>114300</xdr:rowOff>
        </xdr:from>
        <xdr:to>
          <xdr:col>9</xdr:col>
          <xdr:colOff>361950</xdr:colOff>
          <xdr:row>67</xdr:row>
          <xdr:rowOff>66675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B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66</xdr:row>
          <xdr:rowOff>123825</xdr:rowOff>
        </xdr:from>
        <xdr:to>
          <xdr:col>9</xdr:col>
          <xdr:colOff>361950</xdr:colOff>
          <xdr:row>68</xdr:row>
          <xdr:rowOff>76200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B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69</xdr:row>
          <xdr:rowOff>123825</xdr:rowOff>
        </xdr:from>
        <xdr:to>
          <xdr:col>9</xdr:col>
          <xdr:colOff>361950</xdr:colOff>
          <xdr:row>71</xdr:row>
          <xdr:rowOff>76200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B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70</xdr:row>
          <xdr:rowOff>114300</xdr:rowOff>
        </xdr:from>
        <xdr:to>
          <xdr:col>9</xdr:col>
          <xdr:colOff>361950</xdr:colOff>
          <xdr:row>72</xdr:row>
          <xdr:rowOff>66675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B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71</xdr:row>
          <xdr:rowOff>123825</xdr:rowOff>
        </xdr:from>
        <xdr:to>
          <xdr:col>9</xdr:col>
          <xdr:colOff>361950</xdr:colOff>
          <xdr:row>73</xdr:row>
          <xdr:rowOff>76200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B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72</xdr:row>
          <xdr:rowOff>114300</xdr:rowOff>
        </xdr:from>
        <xdr:to>
          <xdr:col>9</xdr:col>
          <xdr:colOff>361950</xdr:colOff>
          <xdr:row>74</xdr:row>
          <xdr:rowOff>66675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B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73</xdr:row>
          <xdr:rowOff>123825</xdr:rowOff>
        </xdr:from>
        <xdr:to>
          <xdr:col>9</xdr:col>
          <xdr:colOff>361950</xdr:colOff>
          <xdr:row>75</xdr:row>
          <xdr:rowOff>76200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B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67</xdr:row>
          <xdr:rowOff>123825</xdr:rowOff>
        </xdr:from>
        <xdr:to>
          <xdr:col>9</xdr:col>
          <xdr:colOff>361950</xdr:colOff>
          <xdr:row>69</xdr:row>
          <xdr:rowOff>76200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B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68</xdr:row>
          <xdr:rowOff>123825</xdr:rowOff>
        </xdr:from>
        <xdr:to>
          <xdr:col>9</xdr:col>
          <xdr:colOff>361950</xdr:colOff>
          <xdr:row>70</xdr:row>
          <xdr:rowOff>76200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B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76</xdr:row>
          <xdr:rowOff>114300</xdr:rowOff>
        </xdr:from>
        <xdr:to>
          <xdr:col>1</xdr:col>
          <xdr:colOff>428625</xdr:colOff>
          <xdr:row>78</xdr:row>
          <xdr:rowOff>66675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B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77</xdr:row>
          <xdr:rowOff>123825</xdr:rowOff>
        </xdr:from>
        <xdr:to>
          <xdr:col>1</xdr:col>
          <xdr:colOff>428625</xdr:colOff>
          <xdr:row>79</xdr:row>
          <xdr:rowOff>76200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B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78</xdr:row>
          <xdr:rowOff>114300</xdr:rowOff>
        </xdr:from>
        <xdr:to>
          <xdr:col>1</xdr:col>
          <xdr:colOff>428625</xdr:colOff>
          <xdr:row>80</xdr:row>
          <xdr:rowOff>66675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B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79</xdr:row>
          <xdr:rowOff>123825</xdr:rowOff>
        </xdr:from>
        <xdr:to>
          <xdr:col>1</xdr:col>
          <xdr:colOff>428625</xdr:colOff>
          <xdr:row>81</xdr:row>
          <xdr:rowOff>76200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B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76</xdr:row>
          <xdr:rowOff>114300</xdr:rowOff>
        </xdr:from>
        <xdr:to>
          <xdr:col>5</xdr:col>
          <xdr:colOff>428625</xdr:colOff>
          <xdr:row>78</xdr:row>
          <xdr:rowOff>66675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B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77</xdr:row>
          <xdr:rowOff>123825</xdr:rowOff>
        </xdr:from>
        <xdr:to>
          <xdr:col>5</xdr:col>
          <xdr:colOff>428625</xdr:colOff>
          <xdr:row>79</xdr:row>
          <xdr:rowOff>76200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B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78</xdr:row>
          <xdr:rowOff>114300</xdr:rowOff>
        </xdr:from>
        <xdr:to>
          <xdr:col>5</xdr:col>
          <xdr:colOff>428625</xdr:colOff>
          <xdr:row>80</xdr:row>
          <xdr:rowOff>66675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B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79</xdr:row>
          <xdr:rowOff>123825</xdr:rowOff>
        </xdr:from>
        <xdr:to>
          <xdr:col>5</xdr:col>
          <xdr:colOff>428625</xdr:colOff>
          <xdr:row>81</xdr:row>
          <xdr:rowOff>76200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B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76</xdr:row>
          <xdr:rowOff>123825</xdr:rowOff>
        </xdr:from>
        <xdr:to>
          <xdr:col>9</xdr:col>
          <xdr:colOff>371475</xdr:colOff>
          <xdr:row>78</xdr:row>
          <xdr:rowOff>76200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B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77</xdr:row>
          <xdr:rowOff>133350</xdr:rowOff>
        </xdr:from>
        <xdr:to>
          <xdr:col>9</xdr:col>
          <xdr:colOff>371475</xdr:colOff>
          <xdr:row>79</xdr:row>
          <xdr:rowOff>85725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B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78</xdr:row>
          <xdr:rowOff>123825</xdr:rowOff>
        </xdr:from>
        <xdr:to>
          <xdr:col>9</xdr:col>
          <xdr:colOff>371475</xdr:colOff>
          <xdr:row>80</xdr:row>
          <xdr:rowOff>76200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B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79</xdr:row>
          <xdr:rowOff>133350</xdr:rowOff>
        </xdr:from>
        <xdr:to>
          <xdr:col>9</xdr:col>
          <xdr:colOff>371475</xdr:colOff>
          <xdr:row>81</xdr:row>
          <xdr:rowOff>85725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B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110</xdr:row>
          <xdr:rowOff>114300</xdr:rowOff>
        </xdr:from>
        <xdr:to>
          <xdr:col>1</xdr:col>
          <xdr:colOff>428625</xdr:colOff>
          <xdr:row>112</xdr:row>
          <xdr:rowOff>66675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B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111</xdr:row>
          <xdr:rowOff>114300</xdr:rowOff>
        </xdr:from>
        <xdr:to>
          <xdr:col>1</xdr:col>
          <xdr:colOff>428625</xdr:colOff>
          <xdr:row>113</xdr:row>
          <xdr:rowOff>66675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B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112</xdr:row>
          <xdr:rowOff>104775</xdr:rowOff>
        </xdr:from>
        <xdr:to>
          <xdr:col>1</xdr:col>
          <xdr:colOff>428625</xdr:colOff>
          <xdr:row>114</xdr:row>
          <xdr:rowOff>57150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B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113</xdr:row>
          <xdr:rowOff>114300</xdr:rowOff>
        </xdr:from>
        <xdr:to>
          <xdr:col>1</xdr:col>
          <xdr:colOff>428625</xdr:colOff>
          <xdr:row>115</xdr:row>
          <xdr:rowOff>66675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B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114</xdr:row>
          <xdr:rowOff>104775</xdr:rowOff>
        </xdr:from>
        <xdr:to>
          <xdr:col>1</xdr:col>
          <xdr:colOff>428625</xdr:colOff>
          <xdr:row>116</xdr:row>
          <xdr:rowOff>57150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B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115</xdr:row>
          <xdr:rowOff>114300</xdr:rowOff>
        </xdr:from>
        <xdr:to>
          <xdr:col>1</xdr:col>
          <xdr:colOff>428625</xdr:colOff>
          <xdr:row>117</xdr:row>
          <xdr:rowOff>66675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B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110</xdr:row>
          <xdr:rowOff>114300</xdr:rowOff>
        </xdr:from>
        <xdr:to>
          <xdr:col>3</xdr:col>
          <xdr:colOff>428625</xdr:colOff>
          <xdr:row>112</xdr:row>
          <xdr:rowOff>66675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B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111</xdr:row>
          <xdr:rowOff>114300</xdr:rowOff>
        </xdr:from>
        <xdr:to>
          <xdr:col>3</xdr:col>
          <xdr:colOff>428625</xdr:colOff>
          <xdr:row>113</xdr:row>
          <xdr:rowOff>66675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B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112</xdr:row>
          <xdr:rowOff>104775</xdr:rowOff>
        </xdr:from>
        <xdr:to>
          <xdr:col>3</xdr:col>
          <xdr:colOff>428625</xdr:colOff>
          <xdr:row>114</xdr:row>
          <xdr:rowOff>57150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B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113</xdr:row>
          <xdr:rowOff>114300</xdr:rowOff>
        </xdr:from>
        <xdr:to>
          <xdr:col>3</xdr:col>
          <xdr:colOff>428625</xdr:colOff>
          <xdr:row>115</xdr:row>
          <xdr:rowOff>66675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B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114</xdr:row>
          <xdr:rowOff>104775</xdr:rowOff>
        </xdr:from>
        <xdr:to>
          <xdr:col>3</xdr:col>
          <xdr:colOff>428625</xdr:colOff>
          <xdr:row>116</xdr:row>
          <xdr:rowOff>57150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B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115</xdr:row>
          <xdr:rowOff>114300</xdr:rowOff>
        </xdr:from>
        <xdr:to>
          <xdr:col>3</xdr:col>
          <xdr:colOff>428625</xdr:colOff>
          <xdr:row>117</xdr:row>
          <xdr:rowOff>66675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B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110</xdr:row>
          <xdr:rowOff>114300</xdr:rowOff>
        </xdr:from>
        <xdr:to>
          <xdr:col>6</xdr:col>
          <xdr:colOff>438150</xdr:colOff>
          <xdr:row>112</xdr:row>
          <xdr:rowOff>66675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B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111</xdr:row>
          <xdr:rowOff>114300</xdr:rowOff>
        </xdr:from>
        <xdr:to>
          <xdr:col>6</xdr:col>
          <xdr:colOff>438150</xdr:colOff>
          <xdr:row>113</xdr:row>
          <xdr:rowOff>66675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B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112</xdr:row>
          <xdr:rowOff>104775</xdr:rowOff>
        </xdr:from>
        <xdr:to>
          <xdr:col>6</xdr:col>
          <xdr:colOff>438150</xdr:colOff>
          <xdr:row>114</xdr:row>
          <xdr:rowOff>57150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B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113</xdr:row>
          <xdr:rowOff>114300</xdr:rowOff>
        </xdr:from>
        <xdr:to>
          <xdr:col>6</xdr:col>
          <xdr:colOff>438150</xdr:colOff>
          <xdr:row>115</xdr:row>
          <xdr:rowOff>66675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B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114</xdr:row>
          <xdr:rowOff>104775</xdr:rowOff>
        </xdr:from>
        <xdr:to>
          <xdr:col>6</xdr:col>
          <xdr:colOff>438150</xdr:colOff>
          <xdr:row>116</xdr:row>
          <xdr:rowOff>57150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B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115</xdr:row>
          <xdr:rowOff>114300</xdr:rowOff>
        </xdr:from>
        <xdr:to>
          <xdr:col>6</xdr:col>
          <xdr:colOff>438150</xdr:colOff>
          <xdr:row>117</xdr:row>
          <xdr:rowOff>66675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B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110</xdr:row>
          <xdr:rowOff>114300</xdr:rowOff>
        </xdr:from>
        <xdr:to>
          <xdr:col>9</xdr:col>
          <xdr:colOff>371475</xdr:colOff>
          <xdr:row>112</xdr:row>
          <xdr:rowOff>66675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B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111</xdr:row>
          <xdr:rowOff>114300</xdr:rowOff>
        </xdr:from>
        <xdr:to>
          <xdr:col>9</xdr:col>
          <xdr:colOff>371475</xdr:colOff>
          <xdr:row>113</xdr:row>
          <xdr:rowOff>66675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B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112</xdr:row>
          <xdr:rowOff>104775</xdr:rowOff>
        </xdr:from>
        <xdr:to>
          <xdr:col>9</xdr:col>
          <xdr:colOff>371475</xdr:colOff>
          <xdr:row>114</xdr:row>
          <xdr:rowOff>57150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B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113</xdr:row>
          <xdr:rowOff>114300</xdr:rowOff>
        </xdr:from>
        <xdr:to>
          <xdr:col>9</xdr:col>
          <xdr:colOff>371475</xdr:colOff>
          <xdr:row>115</xdr:row>
          <xdr:rowOff>66675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B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114</xdr:row>
          <xdr:rowOff>104775</xdr:rowOff>
        </xdr:from>
        <xdr:to>
          <xdr:col>9</xdr:col>
          <xdr:colOff>371475</xdr:colOff>
          <xdr:row>116</xdr:row>
          <xdr:rowOff>57150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B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115</xdr:row>
          <xdr:rowOff>114300</xdr:rowOff>
        </xdr:from>
        <xdr:to>
          <xdr:col>9</xdr:col>
          <xdr:colOff>371475</xdr:colOff>
          <xdr:row>117</xdr:row>
          <xdr:rowOff>66675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B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109</xdr:row>
          <xdr:rowOff>114300</xdr:rowOff>
        </xdr:from>
        <xdr:to>
          <xdr:col>3</xdr:col>
          <xdr:colOff>428625</xdr:colOff>
          <xdr:row>111</xdr:row>
          <xdr:rowOff>66675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B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109</xdr:row>
          <xdr:rowOff>114300</xdr:rowOff>
        </xdr:from>
        <xdr:to>
          <xdr:col>6</xdr:col>
          <xdr:colOff>438150</xdr:colOff>
          <xdr:row>111</xdr:row>
          <xdr:rowOff>66675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B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118</xdr:row>
          <xdr:rowOff>114300</xdr:rowOff>
        </xdr:from>
        <xdr:to>
          <xdr:col>1</xdr:col>
          <xdr:colOff>428625</xdr:colOff>
          <xdr:row>120</xdr:row>
          <xdr:rowOff>66675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B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119</xdr:row>
          <xdr:rowOff>104775</xdr:rowOff>
        </xdr:from>
        <xdr:to>
          <xdr:col>1</xdr:col>
          <xdr:colOff>428625</xdr:colOff>
          <xdr:row>121</xdr:row>
          <xdr:rowOff>57150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B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120</xdr:row>
          <xdr:rowOff>114300</xdr:rowOff>
        </xdr:from>
        <xdr:to>
          <xdr:col>1</xdr:col>
          <xdr:colOff>428625</xdr:colOff>
          <xdr:row>122</xdr:row>
          <xdr:rowOff>66675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B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104775</xdr:rowOff>
        </xdr:from>
        <xdr:to>
          <xdr:col>1</xdr:col>
          <xdr:colOff>428625</xdr:colOff>
          <xdr:row>123</xdr:row>
          <xdr:rowOff>57150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B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114300</xdr:rowOff>
        </xdr:from>
        <xdr:to>
          <xdr:col>1</xdr:col>
          <xdr:colOff>428625</xdr:colOff>
          <xdr:row>124</xdr:row>
          <xdr:rowOff>66675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B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118</xdr:row>
          <xdr:rowOff>114300</xdr:rowOff>
        </xdr:from>
        <xdr:to>
          <xdr:col>4</xdr:col>
          <xdr:colOff>476250</xdr:colOff>
          <xdr:row>120</xdr:row>
          <xdr:rowOff>66675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B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119</xdr:row>
          <xdr:rowOff>104775</xdr:rowOff>
        </xdr:from>
        <xdr:to>
          <xdr:col>4</xdr:col>
          <xdr:colOff>476250</xdr:colOff>
          <xdr:row>121</xdr:row>
          <xdr:rowOff>57150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B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120</xdr:row>
          <xdr:rowOff>114300</xdr:rowOff>
        </xdr:from>
        <xdr:to>
          <xdr:col>4</xdr:col>
          <xdr:colOff>476250</xdr:colOff>
          <xdr:row>122</xdr:row>
          <xdr:rowOff>66675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B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121</xdr:row>
          <xdr:rowOff>104775</xdr:rowOff>
        </xdr:from>
        <xdr:to>
          <xdr:col>4</xdr:col>
          <xdr:colOff>476250</xdr:colOff>
          <xdr:row>123</xdr:row>
          <xdr:rowOff>57150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B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122</xdr:row>
          <xdr:rowOff>114300</xdr:rowOff>
        </xdr:from>
        <xdr:to>
          <xdr:col>4</xdr:col>
          <xdr:colOff>476250</xdr:colOff>
          <xdr:row>124</xdr:row>
          <xdr:rowOff>66675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B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118</xdr:row>
          <xdr:rowOff>123825</xdr:rowOff>
        </xdr:from>
        <xdr:to>
          <xdr:col>7</xdr:col>
          <xdr:colOff>438150</xdr:colOff>
          <xdr:row>120</xdr:row>
          <xdr:rowOff>76200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B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119</xdr:row>
          <xdr:rowOff>114300</xdr:rowOff>
        </xdr:from>
        <xdr:to>
          <xdr:col>7</xdr:col>
          <xdr:colOff>438150</xdr:colOff>
          <xdr:row>121</xdr:row>
          <xdr:rowOff>66675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B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120</xdr:row>
          <xdr:rowOff>123825</xdr:rowOff>
        </xdr:from>
        <xdr:to>
          <xdr:col>7</xdr:col>
          <xdr:colOff>438150</xdr:colOff>
          <xdr:row>122</xdr:row>
          <xdr:rowOff>76200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B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121</xdr:row>
          <xdr:rowOff>114300</xdr:rowOff>
        </xdr:from>
        <xdr:to>
          <xdr:col>7</xdr:col>
          <xdr:colOff>438150</xdr:colOff>
          <xdr:row>123</xdr:row>
          <xdr:rowOff>66675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B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122</xdr:row>
          <xdr:rowOff>123825</xdr:rowOff>
        </xdr:from>
        <xdr:to>
          <xdr:col>7</xdr:col>
          <xdr:colOff>438150</xdr:colOff>
          <xdr:row>124</xdr:row>
          <xdr:rowOff>76200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B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118</xdr:row>
          <xdr:rowOff>114300</xdr:rowOff>
        </xdr:from>
        <xdr:to>
          <xdr:col>10</xdr:col>
          <xdr:colOff>428625</xdr:colOff>
          <xdr:row>120</xdr:row>
          <xdr:rowOff>66675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B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119</xdr:row>
          <xdr:rowOff>104775</xdr:rowOff>
        </xdr:from>
        <xdr:to>
          <xdr:col>10</xdr:col>
          <xdr:colOff>428625</xdr:colOff>
          <xdr:row>121</xdr:row>
          <xdr:rowOff>57150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B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120</xdr:row>
          <xdr:rowOff>114300</xdr:rowOff>
        </xdr:from>
        <xdr:to>
          <xdr:col>10</xdr:col>
          <xdr:colOff>428625</xdr:colOff>
          <xdr:row>122</xdr:row>
          <xdr:rowOff>66675</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B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121</xdr:row>
          <xdr:rowOff>104775</xdr:rowOff>
        </xdr:from>
        <xdr:to>
          <xdr:col>10</xdr:col>
          <xdr:colOff>428625</xdr:colOff>
          <xdr:row>123</xdr:row>
          <xdr:rowOff>57150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B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122</xdr:row>
          <xdr:rowOff>114300</xdr:rowOff>
        </xdr:from>
        <xdr:to>
          <xdr:col>10</xdr:col>
          <xdr:colOff>428625</xdr:colOff>
          <xdr:row>124</xdr:row>
          <xdr:rowOff>66675</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B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165</xdr:row>
          <xdr:rowOff>19050</xdr:rowOff>
        </xdr:from>
        <xdr:to>
          <xdr:col>7</xdr:col>
          <xdr:colOff>457200</xdr:colOff>
          <xdr:row>167</xdr:row>
          <xdr:rowOff>66675</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B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165</xdr:row>
          <xdr:rowOff>19050</xdr:rowOff>
        </xdr:from>
        <xdr:to>
          <xdr:col>8</xdr:col>
          <xdr:colOff>438150</xdr:colOff>
          <xdr:row>167</xdr:row>
          <xdr:rowOff>66675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B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167</xdr:row>
          <xdr:rowOff>19050</xdr:rowOff>
        </xdr:from>
        <xdr:to>
          <xdr:col>7</xdr:col>
          <xdr:colOff>457200</xdr:colOff>
          <xdr:row>169</xdr:row>
          <xdr:rowOff>66675</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B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167</xdr:row>
          <xdr:rowOff>19050</xdr:rowOff>
        </xdr:from>
        <xdr:to>
          <xdr:col>8</xdr:col>
          <xdr:colOff>438150</xdr:colOff>
          <xdr:row>169</xdr:row>
          <xdr:rowOff>66675</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B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169</xdr:row>
          <xdr:rowOff>19050</xdr:rowOff>
        </xdr:from>
        <xdr:to>
          <xdr:col>7</xdr:col>
          <xdr:colOff>457200</xdr:colOff>
          <xdr:row>171</xdr:row>
          <xdr:rowOff>66675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B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169</xdr:row>
          <xdr:rowOff>19050</xdr:rowOff>
        </xdr:from>
        <xdr:to>
          <xdr:col>8</xdr:col>
          <xdr:colOff>438150</xdr:colOff>
          <xdr:row>171</xdr:row>
          <xdr:rowOff>66675</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B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178</xdr:row>
          <xdr:rowOff>104775</xdr:rowOff>
        </xdr:from>
        <xdr:to>
          <xdr:col>1</xdr:col>
          <xdr:colOff>438150</xdr:colOff>
          <xdr:row>180</xdr:row>
          <xdr:rowOff>57150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B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179</xdr:row>
          <xdr:rowOff>114300</xdr:rowOff>
        </xdr:from>
        <xdr:to>
          <xdr:col>1</xdr:col>
          <xdr:colOff>438150</xdr:colOff>
          <xdr:row>181</xdr:row>
          <xdr:rowOff>66675</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B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180</xdr:row>
          <xdr:rowOff>123825</xdr:rowOff>
        </xdr:from>
        <xdr:to>
          <xdr:col>1</xdr:col>
          <xdr:colOff>438150</xdr:colOff>
          <xdr:row>182</xdr:row>
          <xdr:rowOff>76200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B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181</xdr:row>
          <xdr:rowOff>123825</xdr:rowOff>
        </xdr:from>
        <xdr:to>
          <xdr:col>1</xdr:col>
          <xdr:colOff>438150</xdr:colOff>
          <xdr:row>183</xdr:row>
          <xdr:rowOff>76200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B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183</xdr:row>
          <xdr:rowOff>114300</xdr:rowOff>
        </xdr:from>
        <xdr:to>
          <xdr:col>1</xdr:col>
          <xdr:colOff>428625</xdr:colOff>
          <xdr:row>185</xdr:row>
          <xdr:rowOff>66675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B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184</xdr:row>
          <xdr:rowOff>123825</xdr:rowOff>
        </xdr:from>
        <xdr:to>
          <xdr:col>1</xdr:col>
          <xdr:colOff>428625</xdr:colOff>
          <xdr:row>186</xdr:row>
          <xdr:rowOff>76200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B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185</xdr:row>
          <xdr:rowOff>114300</xdr:rowOff>
        </xdr:from>
        <xdr:to>
          <xdr:col>1</xdr:col>
          <xdr:colOff>428625</xdr:colOff>
          <xdr:row>187</xdr:row>
          <xdr:rowOff>66675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B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186</xdr:row>
          <xdr:rowOff>114300</xdr:rowOff>
        </xdr:from>
        <xdr:to>
          <xdr:col>1</xdr:col>
          <xdr:colOff>428625</xdr:colOff>
          <xdr:row>188</xdr:row>
          <xdr:rowOff>66675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B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187</xdr:row>
          <xdr:rowOff>123825</xdr:rowOff>
        </xdr:from>
        <xdr:to>
          <xdr:col>1</xdr:col>
          <xdr:colOff>428625</xdr:colOff>
          <xdr:row>189</xdr:row>
          <xdr:rowOff>76200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B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188</xdr:row>
          <xdr:rowOff>123825</xdr:rowOff>
        </xdr:from>
        <xdr:to>
          <xdr:col>1</xdr:col>
          <xdr:colOff>428625</xdr:colOff>
          <xdr:row>190</xdr:row>
          <xdr:rowOff>76200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B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178</xdr:row>
          <xdr:rowOff>114300</xdr:rowOff>
        </xdr:from>
        <xdr:to>
          <xdr:col>8</xdr:col>
          <xdr:colOff>542925</xdr:colOff>
          <xdr:row>180</xdr:row>
          <xdr:rowOff>66675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B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179</xdr:row>
          <xdr:rowOff>123825</xdr:rowOff>
        </xdr:from>
        <xdr:to>
          <xdr:col>8</xdr:col>
          <xdr:colOff>542925</xdr:colOff>
          <xdr:row>181</xdr:row>
          <xdr:rowOff>76200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B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180</xdr:row>
          <xdr:rowOff>123825</xdr:rowOff>
        </xdr:from>
        <xdr:to>
          <xdr:col>8</xdr:col>
          <xdr:colOff>542925</xdr:colOff>
          <xdr:row>182</xdr:row>
          <xdr:rowOff>76200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B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182</xdr:row>
          <xdr:rowOff>123825</xdr:rowOff>
        </xdr:from>
        <xdr:to>
          <xdr:col>8</xdr:col>
          <xdr:colOff>542925</xdr:colOff>
          <xdr:row>184</xdr:row>
          <xdr:rowOff>76200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B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183</xdr:row>
          <xdr:rowOff>133350</xdr:rowOff>
        </xdr:from>
        <xdr:to>
          <xdr:col>8</xdr:col>
          <xdr:colOff>542925</xdr:colOff>
          <xdr:row>185</xdr:row>
          <xdr:rowOff>85725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B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185</xdr:row>
          <xdr:rowOff>114300</xdr:rowOff>
        </xdr:from>
        <xdr:to>
          <xdr:col>8</xdr:col>
          <xdr:colOff>533400</xdr:colOff>
          <xdr:row>187</xdr:row>
          <xdr:rowOff>66675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B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186</xdr:row>
          <xdr:rowOff>123825</xdr:rowOff>
        </xdr:from>
        <xdr:to>
          <xdr:col>8</xdr:col>
          <xdr:colOff>533400</xdr:colOff>
          <xdr:row>188</xdr:row>
          <xdr:rowOff>76200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B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188</xdr:row>
          <xdr:rowOff>114300</xdr:rowOff>
        </xdr:from>
        <xdr:to>
          <xdr:col>8</xdr:col>
          <xdr:colOff>533400</xdr:colOff>
          <xdr:row>190</xdr:row>
          <xdr:rowOff>66675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B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485775</xdr:colOff>
      <xdr:row>221</xdr:row>
      <xdr:rowOff>95250</xdr:rowOff>
    </xdr:from>
    <xdr:to>
      <xdr:col>2</xdr:col>
      <xdr:colOff>171450</xdr:colOff>
      <xdr:row>225</xdr:row>
      <xdr:rowOff>19050</xdr:rowOff>
    </xdr:to>
    <xdr:sp macro="" textlink="">
      <xdr:nvSpPr>
        <xdr:cNvPr id="9357" name="AutoShape 141">
          <a:extLst>
            <a:ext uri="{FF2B5EF4-FFF2-40B4-BE49-F238E27FC236}">
              <a16:creationId xmlns:a16="http://schemas.microsoft.com/office/drawing/2014/main" id="{00000000-0008-0000-0B00-00008D240000}"/>
            </a:ext>
          </a:extLst>
        </xdr:cNvPr>
        <xdr:cNvSpPr>
          <a:spLocks noChangeArrowheads="1"/>
        </xdr:cNvSpPr>
      </xdr:nvSpPr>
      <xdr:spPr bwMode="auto">
        <a:xfrm>
          <a:off x="714375" y="40700325"/>
          <a:ext cx="295275" cy="1209675"/>
        </a:xfrm>
        <a:prstGeom prst="upArrow">
          <a:avLst>
            <a:gd name="adj1" fmla="val 49787"/>
            <a:gd name="adj2" fmla="val 102419"/>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390525</xdr:colOff>
          <xdr:row>228</xdr:row>
          <xdr:rowOff>95250</xdr:rowOff>
        </xdr:from>
        <xdr:to>
          <xdr:col>6</xdr:col>
          <xdr:colOff>0</xdr:colOff>
          <xdr:row>230</xdr:row>
          <xdr:rowOff>47625</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B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228</xdr:row>
          <xdr:rowOff>95250</xdr:rowOff>
        </xdr:from>
        <xdr:to>
          <xdr:col>7</xdr:col>
          <xdr:colOff>581025</xdr:colOff>
          <xdr:row>230</xdr:row>
          <xdr:rowOff>47625</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B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234</xdr:row>
          <xdr:rowOff>0</xdr:rowOff>
        </xdr:from>
        <xdr:to>
          <xdr:col>8</xdr:col>
          <xdr:colOff>152400</xdr:colOff>
          <xdr:row>236</xdr:row>
          <xdr:rowOff>47625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B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233</xdr:row>
          <xdr:rowOff>180975</xdr:rowOff>
        </xdr:from>
        <xdr:to>
          <xdr:col>10</xdr:col>
          <xdr:colOff>0</xdr:colOff>
          <xdr:row>236</xdr:row>
          <xdr:rowOff>38100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B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234</xdr:row>
          <xdr:rowOff>0</xdr:rowOff>
        </xdr:from>
        <xdr:to>
          <xdr:col>12</xdr:col>
          <xdr:colOff>19050</xdr:colOff>
          <xdr:row>236</xdr:row>
          <xdr:rowOff>47625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B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246</xdr:row>
          <xdr:rowOff>0</xdr:rowOff>
        </xdr:from>
        <xdr:to>
          <xdr:col>10</xdr:col>
          <xdr:colOff>28575</xdr:colOff>
          <xdr:row>248</xdr:row>
          <xdr:rowOff>47625</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B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290</xdr:row>
          <xdr:rowOff>123825</xdr:rowOff>
        </xdr:from>
        <xdr:to>
          <xdr:col>9</xdr:col>
          <xdr:colOff>457200</xdr:colOff>
          <xdr:row>292</xdr:row>
          <xdr:rowOff>76200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B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290</xdr:row>
          <xdr:rowOff>123825</xdr:rowOff>
        </xdr:from>
        <xdr:to>
          <xdr:col>10</xdr:col>
          <xdr:colOff>438150</xdr:colOff>
          <xdr:row>292</xdr:row>
          <xdr:rowOff>76200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B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292</xdr:row>
          <xdr:rowOff>19050</xdr:rowOff>
        </xdr:from>
        <xdr:to>
          <xdr:col>9</xdr:col>
          <xdr:colOff>457200</xdr:colOff>
          <xdr:row>294</xdr:row>
          <xdr:rowOff>66675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B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292</xdr:row>
          <xdr:rowOff>19050</xdr:rowOff>
        </xdr:from>
        <xdr:to>
          <xdr:col>10</xdr:col>
          <xdr:colOff>438150</xdr:colOff>
          <xdr:row>294</xdr:row>
          <xdr:rowOff>66675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B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246</xdr:row>
          <xdr:rowOff>0</xdr:rowOff>
        </xdr:from>
        <xdr:to>
          <xdr:col>8</xdr:col>
          <xdr:colOff>152400</xdr:colOff>
          <xdr:row>248</xdr:row>
          <xdr:rowOff>47625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B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246</xdr:row>
          <xdr:rowOff>0</xdr:rowOff>
        </xdr:from>
        <xdr:to>
          <xdr:col>12</xdr:col>
          <xdr:colOff>19050</xdr:colOff>
          <xdr:row>248</xdr:row>
          <xdr:rowOff>47625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B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240</xdr:row>
          <xdr:rowOff>0</xdr:rowOff>
        </xdr:from>
        <xdr:to>
          <xdr:col>10</xdr:col>
          <xdr:colOff>28575</xdr:colOff>
          <xdr:row>242</xdr:row>
          <xdr:rowOff>47625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B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240</xdr:row>
          <xdr:rowOff>0</xdr:rowOff>
        </xdr:from>
        <xdr:to>
          <xdr:col>8</xdr:col>
          <xdr:colOff>152400</xdr:colOff>
          <xdr:row>242</xdr:row>
          <xdr:rowOff>47625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B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240</xdr:row>
          <xdr:rowOff>0</xdr:rowOff>
        </xdr:from>
        <xdr:to>
          <xdr:col>12</xdr:col>
          <xdr:colOff>19050</xdr:colOff>
          <xdr:row>242</xdr:row>
          <xdr:rowOff>47625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B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252</xdr:row>
          <xdr:rowOff>0</xdr:rowOff>
        </xdr:from>
        <xdr:to>
          <xdr:col>10</xdr:col>
          <xdr:colOff>28575</xdr:colOff>
          <xdr:row>254</xdr:row>
          <xdr:rowOff>47625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B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252</xdr:row>
          <xdr:rowOff>0</xdr:rowOff>
        </xdr:from>
        <xdr:to>
          <xdr:col>8</xdr:col>
          <xdr:colOff>152400</xdr:colOff>
          <xdr:row>254</xdr:row>
          <xdr:rowOff>47625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B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252</xdr:row>
          <xdr:rowOff>0</xdr:rowOff>
        </xdr:from>
        <xdr:to>
          <xdr:col>12</xdr:col>
          <xdr:colOff>19050</xdr:colOff>
          <xdr:row>254</xdr:row>
          <xdr:rowOff>47625</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B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258</xdr:row>
          <xdr:rowOff>0</xdr:rowOff>
        </xdr:from>
        <xdr:to>
          <xdr:col>10</xdr:col>
          <xdr:colOff>28575</xdr:colOff>
          <xdr:row>260</xdr:row>
          <xdr:rowOff>47625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B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258</xdr:row>
          <xdr:rowOff>0</xdr:rowOff>
        </xdr:from>
        <xdr:to>
          <xdr:col>8</xdr:col>
          <xdr:colOff>152400</xdr:colOff>
          <xdr:row>260</xdr:row>
          <xdr:rowOff>47625</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B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447675</xdr:colOff>
          <xdr:row>258</xdr:row>
          <xdr:rowOff>0</xdr:rowOff>
        </xdr:from>
        <xdr:to>
          <xdr:col>12</xdr:col>
          <xdr:colOff>19050</xdr:colOff>
          <xdr:row>260</xdr:row>
          <xdr:rowOff>47625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B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148.xml"/><Relationship Id="rId21" Type="http://schemas.openxmlformats.org/officeDocument/2006/relationships/ctrlProp" Target="../ctrlProps/ctrlProp52.xml"/><Relationship Id="rId42" Type="http://schemas.openxmlformats.org/officeDocument/2006/relationships/ctrlProp" Target="../ctrlProps/ctrlProp73.xml"/><Relationship Id="rId63" Type="http://schemas.openxmlformats.org/officeDocument/2006/relationships/ctrlProp" Target="../ctrlProps/ctrlProp94.xml"/><Relationship Id="rId84" Type="http://schemas.openxmlformats.org/officeDocument/2006/relationships/ctrlProp" Target="../ctrlProps/ctrlProp115.xml"/><Relationship Id="rId138" Type="http://schemas.openxmlformats.org/officeDocument/2006/relationships/ctrlProp" Target="../ctrlProps/ctrlProp169.xml"/><Relationship Id="rId107" Type="http://schemas.openxmlformats.org/officeDocument/2006/relationships/ctrlProp" Target="../ctrlProps/ctrlProp138.xml"/><Relationship Id="rId11" Type="http://schemas.openxmlformats.org/officeDocument/2006/relationships/ctrlProp" Target="../ctrlProps/ctrlProp42.xml"/><Relationship Id="rId32" Type="http://schemas.openxmlformats.org/officeDocument/2006/relationships/ctrlProp" Target="../ctrlProps/ctrlProp63.xml"/><Relationship Id="rId53" Type="http://schemas.openxmlformats.org/officeDocument/2006/relationships/ctrlProp" Target="../ctrlProps/ctrlProp84.xml"/><Relationship Id="rId74" Type="http://schemas.openxmlformats.org/officeDocument/2006/relationships/ctrlProp" Target="../ctrlProps/ctrlProp105.xml"/><Relationship Id="rId128" Type="http://schemas.openxmlformats.org/officeDocument/2006/relationships/ctrlProp" Target="../ctrlProps/ctrlProp159.xml"/><Relationship Id="rId149" Type="http://schemas.openxmlformats.org/officeDocument/2006/relationships/ctrlProp" Target="../ctrlProps/ctrlProp180.xml"/><Relationship Id="rId5" Type="http://schemas.openxmlformats.org/officeDocument/2006/relationships/ctrlProp" Target="../ctrlProps/ctrlProp36.xml"/><Relationship Id="rId95" Type="http://schemas.openxmlformats.org/officeDocument/2006/relationships/ctrlProp" Target="../ctrlProps/ctrlProp126.xml"/><Relationship Id="rId22" Type="http://schemas.openxmlformats.org/officeDocument/2006/relationships/ctrlProp" Target="../ctrlProps/ctrlProp53.xml"/><Relationship Id="rId27" Type="http://schemas.openxmlformats.org/officeDocument/2006/relationships/ctrlProp" Target="../ctrlProps/ctrlProp58.xml"/><Relationship Id="rId43" Type="http://schemas.openxmlformats.org/officeDocument/2006/relationships/ctrlProp" Target="../ctrlProps/ctrlProp74.xml"/><Relationship Id="rId48" Type="http://schemas.openxmlformats.org/officeDocument/2006/relationships/ctrlProp" Target="../ctrlProps/ctrlProp79.xml"/><Relationship Id="rId64" Type="http://schemas.openxmlformats.org/officeDocument/2006/relationships/ctrlProp" Target="../ctrlProps/ctrlProp95.xml"/><Relationship Id="rId69" Type="http://schemas.openxmlformats.org/officeDocument/2006/relationships/ctrlProp" Target="../ctrlProps/ctrlProp100.xml"/><Relationship Id="rId113" Type="http://schemas.openxmlformats.org/officeDocument/2006/relationships/ctrlProp" Target="../ctrlProps/ctrlProp144.xml"/><Relationship Id="rId118" Type="http://schemas.openxmlformats.org/officeDocument/2006/relationships/ctrlProp" Target="../ctrlProps/ctrlProp149.xml"/><Relationship Id="rId134" Type="http://schemas.openxmlformats.org/officeDocument/2006/relationships/ctrlProp" Target="../ctrlProps/ctrlProp165.xml"/><Relationship Id="rId139" Type="http://schemas.openxmlformats.org/officeDocument/2006/relationships/ctrlProp" Target="../ctrlProps/ctrlProp170.xml"/><Relationship Id="rId80" Type="http://schemas.openxmlformats.org/officeDocument/2006/relationships/ctrlProp" Target="../ctrlProps/ctrlProp111.xml"/><Relationship Id="rId85" Type="http://schemas.openxmlformats.org/officeDocument/2006/relationships/ctrlProp" Target="../ctrlProps/ctrlProp116.xml"/><Relationship Id="rId150" Type="http://schemas.openxmlformats.org/officeDocument/2006/relationships/ctrlProp" Target="../ctrlProps/ctrlProp181.xml"/><Relationship Id="rId12" Type="http://schemas.openxmlformats.org/officeDocument/2006/relationships/ctrlProp" Target="../ctrlProps/ctrlProp43.xml"/><Relationship Id="rId17" Type="http://schemas.openxmlformats.org/officeDocument/2006/relationships/ctrlProp" Target="../ctrlProps/ctrlProp48.xml"/><Relationship Id="rId33" Type="http://schemas.openxmlformats.org/officeDocument/2006/relationships/ctrlProp" Target="../ctrlProps/ctrlProp64.xml"/><Relationship Id="rId38" Type="http://schemas.openxmlformats.org/officeDocument/2006/relationships/ctrlProp" Target="../ctrlProps/ctrlProp69.xml"/><Relationship Id="rId59" Type="http://schemas.openxmlformats.org/officeDocument/2006/relationships/ctrlProp" Target="../ctrlProps/ctrlProp90.xml"/><Relationship Id="rId103" Type="http://schemas.openxmlformats.org/officeDocument/2006/relationships/ctrlProp" Target="../ctrlProps/ctrlProp134.xml"/><Relationship Id="rId108" Type="http://schemas.openxmlformats.org/officeDocument/2006/relationships/ctrlProp" Target="../ctrlProps/ctrlProp139.xml"/><Relationship Id="rId124" Type="http://schemas.openxmlformats.org/officeDocument/2006/relationships/ctrlProp" Target="../ctrlProps/ctrlProp155.xml"/><Relationship Id="rId129" Type="http://schemas.openxmlformats.org/officeDocument/2006/relationships/ctrlProp" Target="../ctrlProps/ctrlProp160.xml"/><Relationship Id="rId54" Type="http://schemas.openxmlformats.org/officeDocument/2006/relationships/ctrlProp" Target="../ctrlProps/ctrlProp85.xml"/><Relationship Id="rId70" Type="http://schemas.openxmlformats.org/officeDocument/2006/relationships/ctrlProp" Target="../ctrlProps/ctrlProp101.xml"/><Relationship Id="rId75" Type="http://schemas.openxmlformats.org/officeDocument/2006/relationships/ctrlProp" Target="../ctrlProps/ctrlProp106.xml"/><Relationship Id="rId91" Type="http://schemas.openxmlformats.org/officeDocument/2006/relationships/ctrlProp" Target="../ctrlProps/ctrlProp122.xml"/><Relationship Id="rId96" Type="http://schemas.openxmlformats.org/officeDocument/2006/relationships/ctrlProp" Target="../ctrlProps/ctrlProp127.xml"/><Relationship Id="rId140" Type="http://schemas.openxmlformats.org/officeDocument/2006/relationships/ctrlProp" Target="../ctrlProps/ctrlProp171.xml"/><Relationship Id="rId145" Type="http://schemas.openxmlformats.org/officeDocument/2006/relationships/ctrlProp" Target="../ctrlProps/ctrlProp176.xml"/><Relationship Id="rId1" Type="http://schemas.openxmlformats.org/officeDocument/2006/relationships/printerSettings" Target="../printerSettings/printerSettings12.bin"/><Relationship Id="rId6" Type="http://schemas.openxmlformats.org/officeDocument/2006/relationships/ctrlProp" Target="../ctrlProps/ctrlProp37.xml"/><Relationship Id="rId23" Type="http://schemas.openxmlformats.org/officeDocument/2006/relationships/ctrlProp" Target="../ctrlProps/ctrlProp54.xml"/><Relationship Id="rId28" Type="http://schemas.openxmlformats.org/officeDocument/2006/relationships/ctrlProp" Target="../ctrlProps/ctrlProp59.xml"/><Relationship Id="rId49" Type="http://schemas.openxmlformats.org/officeDocument/2006/relationships/ctrlProp" Target="../ctrlProps/ctrlProp80.xml"/><Relationship Id="rId114" Type="http://schemas.openxmlformats.org/officeDocument/2006/relationships/ctrlProp" Target="../ctrlProps/ctrlProp145.xml"/><Relationship Id="rId119" Type="http://schemas.openxmlformats.org/officeDocument/2006/relationships/ctrlProp" Target="../ctrlProps/ctrlProp150.xml"/><Relationship Id="rId44" Type="http://schemas.openxmlformats.org/officeDocument/2006/relationships/ctrlProp" Target="../ctrlProps/ctrlProp75.xml"/><Relationship Id="rId60" Type="http://schemas.openxmlformats.org/officeDocument/2006/relationships/ctrlProp" Target="../ctrlProps/ctrlProp91.xml"/><Relationship Id="rId65" Type="http://schemas.openxmlformats.org/officeDocument/2006/relationships/ctrlProp" Target="../ctrlProps/ctrlProp96.xml"/><Relationship Id="rId81" Type="http://schemas.openxmlformats.org/officeDocument/2006/relationships/ctrlProp" Target="../ctrlProps/ctrlProp112.xml"/><Relationship Id="rId86" Type="http://schemas.openxmlformats.org/officeDocument/2006/relationships/ctrlProp" Target="../ctrlProps/ctrlProp117.xml"/><Relationship Id="rId130" Type="http://schemas.openxmlformats.org/officeDocument/2006/relationships/ctrlProp" Target="../ctrlProps/ctrlProp161.xml"/><Relationship Id="rId135" Type="http://schemas.openxmlformats.org/officeDocument/2006/relationships/ctrlProp" Target="../ctrlProps/ctrlProp166.xml"/><Relationship Id="rId151" Type="http://schemas.openxmlformats.org/officeDocument/2006/relationships/ctrlProp" Target="../ctrlProps/ctrlProp182.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 Id="rId109" Type="http://schemas.openxmlformats.org/officeDocument/2006/relationships/ctrlProp" Target="../ctrlProps/ctrlProp140.xml"/><Relationship Id="rId34" Type="http://schemas.openxmlformats.org/officeDocument/2006/relationships/ctrlProp" Target="../ctrlProps/ctrlProp65.xml"/><Relationship Id="rId50" Type="http://schemas.openxmlformats.org/officeDocument/2006/relationships/ctrlProp" Target="../ctrlProps/ctrlProp81.xml"/><Relationship Id="rId55" Type="http://schemas.openxmlformats.org/officeDocument/2006/relationships/ctrlProp" Target="../ctrlProps/ctrlProp86.xml"/><Relationship Id="rId76" Type="http://schemas.openxmlformats.org/officeDocument/2006/relationships/ctrlProp" Target="../ctrlProps/ctrlProp107.xml"/><Relationship Id="rId97" Type="http://schemas.openxmlformats.org/officeDocument/2006/relationships/ctrlProp" Target="../ctrlProps/ctrlProp128.xml"/><Relationship Id="rId104" Type="http://schemas.openxmlformats.org/officeDocument/2006/relationships/ctrlProp" Target="../ctrlProps/ctrlProp135.xml"/><Relationship Id="rId120" Type="http://schemas.openxmlformats.org/officeDocument/2006/relationships/ctrlProp" Target="../ctrlProps/ctrlProp151.xml"/><Relationship Id="rId125" Type="http://schemas.openxmlformats.org/officeDocument/2006/relationships/ctrlProp" Target="../ctrlProps/ctrlProp156.xml"/><Relationship Id="rId141" Type="http://schemas.openxmlformats.org/officeDocument/2006/relationships/ctrlProp" Target="../ctrlProps/ctrlProp172.xml"/><Relationship Id="rId146" Type="http://schemas.openxmlformats.org/officeDocument/2006/relationships/ctrlProp" Target="../ctrlProps/ctrlProp177.xml"/><Relationship Id="rId7" Type="http://schemas.openxmlformats.org/officeDocument/2006/relationships/ctrlProp" Target="../ctrlProps/ctrlProp38.xml"/><Relationship Id="rId71" Type="http://schemas.openxmlformats.org/officeDocument/2006/relationships/ctrlProp" Target="../ctrlProps/ctrlProp102.xml"/><Relationship Id="rId92" Type="http://schemas.openxmlformats.org/officeDocument/2006/relationships/ctrlProp" Target="../ctrlProps/ctrlProp123.xml"/><Relationship Id="rId2" Type="http://schemas.openxmlformats.org/officeDocument/2006/relationships/drawing" Target="../drawings/drawing4.xml"/><Relationship Id="rId29" Type="http://schemas.openxmlformats.org/officeDocument/2006/relationships/ctrlProp" Target="../ctrlProps/ctrlProp60.xml"/><Relationship Id="rId24" Type="http://schemas.openxmlformats.org/officeDocument/2006/relationships/ctrlProp" Target="../ctrlProps/ctrlProp55.xml"/><Relationship Id="rId40" Type="http://schemas.openxmlformats.org/officeDocument/2006/relationships/ctrlProp" Target="../ctrlProps/ctrlProp71.xml"/><Relationship Id="rId45" Type="http://schemas.openxmlformats.org/officeDocument/2006/relationships/ctrlProp" Target="../ctrlProps/ctrlProp76.xml"/><Relationship Id="rId66" Type="http://schemas.openxmlformats.org/officeDocument/2006/relationships/ctrlProp" Target="../ctrlProps/ctrlProp97.xml"/><Relationship Id="rId87" Type="http://schemas.openxmlformats.org/officeDocument/2006/relationships/ctrlProp" Target="../ctrlProps/ctrlProp118.xml"/><Relationship Id="rId110" Type="http://schemas.openxmlformats.org/officeDocument/2006/relationships/ctrlProp" Target="../ctrlProps/ctrlProp141.xml"/><Relationship Id="rId115" Type="http://schemas.openxmlformats.org/officeDocument/2006/relationships/ctrlProp" Target="../ctrlProps/ctrlProp146.xml"/><Relationship Id="rId131" Type="http://schemas.openxmlformats.org/officeDocument/2006/relationships/ctrlProp" Target="../ctrlProps/ctrlProp162.xml"/><Relationship Id="rId136" Type="http://schemas.openxmlformats.org/officeDocument/2006/relationships/ctrlProp" Target="../ctrlProps/ctrlProp167.xml"/><Relationship Id="rId61" Type="http://schemas.openxmlformats.org/officeDocument/2006/relationships/ctrlProp" Target="../ctrlProps/ctrlProp92.xml"/><Relationship Id="rId82" Type="http://schemas.openxmlformats.org/officeDocument/2006/relationships/ctrlProp" Target="../ctrlProps/ctrlProp113.xml"/><Relationship Id="rId152" Type="http://schemas.openxmlformats.org/officeDocument/2006/relationships/ctrlProp" Target="../ctrlProps/ctrlProp183.xml"/><Relationship Id="rId19" Type="http://schemas.openxmlformats.org/officeDocument/2006/relationships/ctrlProp" Target="../ctrlProps/ctrlProp50.xml"/><Relationship Id="rId14" Type="http://schemas.openxmlformats.org/officeDocument/2006/relationships/ctrlProp" Target="../ctrlProps/ctrlProp45.xml"/><Relationship Id="rId30" Type="http://schemas.openxmlformats.org/officeDocument/2006/relationships/ctrlProp" Target="../ctrlProps/ctrlProp61.xml"/><Relationship Id="rId35" Type="http://schemas.openxmlformats.org/officeDocument/2006/relationships/ctrlProp" Target="../ctrlProps/ctrlProp66.xml"/><Relationship Id="rId56" Type="http://schemas.openxmlformats.org/officeDocument/2006/relationships/ctrlProp" Target="../ctrlProps/ctrlProp87.xml"/><Relationship Id="rId77" Type="http://schemas.openxmlformats.org/officeDocument/2006/relationships/ctrlProp" Target="../ctrlProps/ctrlProp108.xml"/><Relationship Id="rId100" Type="http://schemas.openxmlformats.org/officeDocument/2006/relationships/ctrlProp" Target="../ctrlProps/ctrlProp131.xml"/><Relationship Id="rId105" Type="http://schemas.openxmlformats.org/officeDocument/2006/relationships/ctrlProp" Target="../ctrlProps/ctrlProp136.xml"/><Relationship Id="rId126" Type="http://schemas.openxmlformats.org/officeDocument/2006/relationships/ctrlProp" Target="../ctrlProps/ctrlProp157.xml"/><Relationship Id="rId147" Type="http://schemas.openxmlformats.org/officeDocument/2006/relationships/ctrlProp" Target="../ctrlProps/ctrlProp178.xml"/><Relationship Id="rId8" Type="http://schemas.openxmlformats.org/officeDocument/2006/relationships/ctrlProp" Target="../ctrlProps/ctrlProp39.xml"/><Relationship Id="rId51" Type="http://schemas.openxmlformats.org/officeDocument/2006/relationships/ctrlProp" Target="../ctrlProps/ctrlProp82.xml"/><Relationship Id="rId72" Type="http://schemas.openxmlformats.org/officeDocument/2006/relationships/ctrlProp" Target="../ctrlProps/ctrlProp103.xml"/><Relationship Id="rId93" Type="http://schemas.openxmlformats.org/officeDocument/2006/relationships/ctrlProp" Target="../ctrlProps/ctrlProp124.xml"/><Relationship Id="rId98" Type="http://schemas.openxmlformats.org/officeDocument/2006/relationships/ctrlProp" Target="../ctrlProps/ctrlProp129.xml"/><Relationship Id="rId121" Type="http://schemas.openxmlformats.org/officeDocument/2006/relationships/ctrlProp" Target="../ctrlProps/ctrlProp152.xml"/><Relationship Id="rId142" Type="http://schemas.openxmlformats.org/officeDocument/2006/relationships/ctrlProp" Target="../ctrlProps/ctrlProp173.xml"/><Relationship Id="rId3" Type="http://schemas.openxmlformats.org/officeDocument/2006/relationships/vmlDrawing" Target="../drawings/vmlDrawing2.vml"/><Relationship Id="rId25" Type="http://schemas.openxmlformats.org/officeDocument/2006/relationships/ctrlProp" Target="../ctrlProps/ctrlProp56.xml"/><Relationship Id="rId46" Type="http://schemas.openxmlformats.org/officeDocument/2006/relationships/ctrlProp" Target="../ctrlProps/ctrlProp77.xml"/><Relationship Id="rId67" Type="http://schemas.openxmlformats.org/officeDocument/2006/relationships/ctrlProp" Target="../ctrlProps/ctrlProp98.xml"/><Relationship Id="rId116" Type="http://schemas.openxmlformats.org/officeDocument/2006/relationships/ctrlProp" Target="../ctrlProps/ctrlProp147.xml"/><Relationship Id="rId137" Type="http://schemas.openxmlformats.org/officeDocument/2006/relationships/ctrlProp" Target="../ctrlProps/ctrlProp168.xml"/><Relationship Id="rId20" Type="http://schemas.openxmlformats.org/officeDocument/2006/relationships/ctrlProp" Target="../ctrlProps/ctrlProp51.xml"/><Relationship Id="rId41" Type="http://schemas.openxmlformats.org/officeDocument/2006/relationships/ctrlProp" Target="../ctrlProps/ctrlProp72.xml"/><Relationship Id="rId62" Type="http://schemas.openxmlformats.org/officeDocument/2006/relationships/ctrlProp" Target="../ctrlProps/ctrlProp93.xml"/><Relationship Id="rId83" Type="http://schemas.openxmlformats.org/officeDocument/2006/relationships/ctrlProp" Target="../ctrlProps/ctrlProp114.xml"/><Relationship Id="rId88" Type="http://schemas.openxmlformats.org/officeDocument/2006/relationships/ctrlProp" Target="../ctrlProps/ctrlProp119.xml"/><Relationship Id="rId111" Type="http://schemas.openxmlformats.org/officeDocument/2006/relationships/ctrlProp" Target="../ctrlProps/ctrlProp142.xml"/><Relationship Id="rId132" Type="http://schemas.openxmlformats.org/officeDocument/2006/relationships/ctrlProp" Target="../ctrlProps/ctrlProp163.xml"/><Relationship Id="rId15" Type="http://schemas.openxmlformats.org/officeDocument/2006/relationships/ctrlProp" Target="../ctrlProps/ctrlProp46.xml"/><Relationship Id="rId36" Type="http://schemas.openxmlformats.org/officeDocument/2006/relationships/ctrlProp" Target="../ctrlProps/ctrlProp67.xml"/><Relationship Id="rId57" Type="http://schemas.openxmlformats.org/officeDocument/2006/relationships/ctrlProp" Target="../ctrlProps/ctrlProp88.xml"/><Relationship Id="rId106" Type="http://schemas.openxmlformats.org/officeDocument/2006/relationships/ctrlProp" Target="../ctrlProps/ctrlProp137.xml"/><Relationship Id="rId127" Type="http://schemas.openxmlformats.org/officeDocument/2006/relationships/ctrlProp" Target="../ctrlProps/ctrlProp158.xml"/><Relationship Id="rId10" Type="http://schemas.openxmlformats.org/officeDocument/2006/relationships/ctrlProp" Target="../ctrlProps/ctrlProp41.xml"/><Relationship Id="rId31" Type="http://schemas.openxmlformats.org/officeDocument/2006/relationships/ctrlProp" Target="../ctrlProps/ctrlProp62.xml"/><Relationship Id="rId52" Type="http://schemas.openxmlformats.org/officeDocument/2006/relationships/ctrlProp" Target="../ctrlProps/ctrlProp83.xml"/><Relationship Id="rId73" Type="http://schemas.openxmlformats.org/officeDocument/2006/relationships/ctrlProp" Target="../ctrlProps/ctrlProp104.xml"/><Relationship Id="rId78" Type="http://schemas.openxmlformats.org/officeDocument/2006/relationships/ctrlProp" Target="../ctrlProps/ctrlProp109.xml"/><Relationship Id="rId94" Type="http://schemas.openxmlformats.org/officeDocument/2006/relationships/ctrlProp" Target="../ctrlProps/ctrlProp125.xml"/><Relationship Id="rId99" Type="http://schemas.openxmlformats.org/officeDocument/2006/relationships/ctrlProp" Target="../ctrlProps/ctrlProp130.xml"/><Relationship Id="rId101" Type="http://schemas.openxmlformats.org/officeDocument/2006/relationships/ctrlProp" Target="../ctrlProps/ctrlProp132.xml"/><Relationship Id="rId122" Type="http://schemas.openxmlformats.org/officeDocument/2006/relationships/ctrlProp" Target="../ctrlProps/ctrlProp153.xml"/><Relationship Id="rId143" Type="http://schemas.openxmlformats.org/officeDocument/2006/relationships/ctrlProp" Target="../ctrlProps/ctrlProp174.xml"/><Relationship Id="rId148" Type="http://schemas.openxmlformats.org/officeDocument/2006/relationships/ctrlProp" Target="../ctrlProps/ctrlProp179.xml"/><Relationship Id="rId4" Type="http://schemas.openxmlformats.org/officeDocument/2006/relationships/ctrlProp" Target="../ctrlProps/ctrlProp35.xml"/><Relationship Id="rId9" Type="http://schemas.openxmlformats.org/officeDocument/2006/relationships/ctrlProp" Target="../ctrlProps/ctrlProp40.xml"/><Relationship Id="rId26" Type="http://schemas.openxmlformats.org/officeDocument/2006/relationships/ctrlProp" Target="../ctrlProps/ctrlProp57.xml"/><Relationship Id="rId47" Type="http://schemas.openxmlformats.org/officeDocument/2006/relationships/ctrlProp" Target="../ctrlProps/ctrlProp78.xml"/><Relationship Id="rId68" Type="http://schemas.openxmlformats.org/officeDocument/2006/relationships/ctrlProp" Target="../ctrlProps/ctrlProp99.xml"/><Relationship Id="rId89" Type="http://schemas.openxmlformats.org/officeDocument/2006/relationships/ctrlProp" Target="../ctrlProps/ctrlProp120.xml"/><Relationship Id="rId112" Type="http://schemas.openxmlformats.org/officeDocument/2006/relationships/ctrlProp" Target="../ctrlProps/ctrlProp143.xml"/><Relationship Id="rId133" Type="http://schemas.openxmlformats.org/officeDocument/2006/relationships/ctrlProp" Target="../ctrlProps/ctrlProp164.xml"/><Relationship Id="rId16" Type="http://schemas.openxmlformats.org/officeDocument/2006/relationships/ctrlProp" Target="../ctrlProps/ctrlProp47.xml"/><Relationship Id="rId37" Type="http://schemas.openxmlformats.org/officeDocument/2006/relationships/ctrlProp" Target="../ctrlProps/ctrlProp68.xml"/><Relationship Id="rId58" Type="http://schemas.openxmlformats.org/officeDocument/2006/relationships/ctrlProp" Target="../ctrlProps/ctrlProp89.xml"/><Relationship Id="rId79" Type="http://schemas.openxmlformats.org/officeDocument/2006/relationships/ctrlProp" Target="../ctrlProps/ctrlProp110.xml"/><Relationship Id="rId102" Type="http://schemas.openxmlformats.org/officeDocument/2006/relationships/ctrlProp" Target="../ctrlProps/ctrlProp133.xml"/><Relationship Id="rId123" Type="http://schemas.openxmlformats.org/officeDocument/2006/relationships/ctrlProp" Target="../ctrlProps/ctrlProp154.xml"/><Relationship Id="rId144" Type="http://schemas.openxmlformats.org/officeDocument/2006/relationships/ctrlProp" Target="../ctrlProps/ctrlProp175.xml"/><Relationship Id="rId90" Type="http://schemas.openxmlformats.org/officeDocument/2006/relationships/ctrlProp" Target="../ctrlProps/ctrlProp12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mildura.vic.gov.au/Explore/Events/Venue-Hire-Events-Bookings-Permits" TargetMode="External"/><Relationship Id="rId7" Type="http://schemas.openxmlformats.org/officeDocument/2006/relationships/printerSettings" Target="../printerSettings/printerSettings4.bin"/><Relationship Id="rId2" Type="http://schemas.openxmlformats.org/officeDocument/2006/relationships/hyperlink" Target="https://onemusic.com.au/licences/events/" TargetMode="External"/><Relationship Id="rId1" Type="http://schemas.openxmlformats.org/officeDocument/2006/relationships/hyperlink" Target="http://www.vcglr.vic.gov.au/home/liquor/new+applicants/application+kits/" TargetMode="External"/><Relationship Id="rId6" Type="http://schemas.openxmlformats.org/officeDocument/2006/relationships/hyperlink" Target="https://www.mildura.vic.gov.au/Community/Events/Event-Funding-Support" TargetMode="External"/><Relationship Id="rId5" Type="http://schemas.openxmlformats.org/officeDocument/2006/relationships/hyperlink" Target="https://www.mildura.vic.gov.au/Services/Planning-Building/Planning-Permits-Services/Applying-for-a-Planning-Permit?BestBetMatch=planning%20permit|d13b95b2-5146-4b00-9e3e-a80c73739a64|4f05f368-ecaa-4a93-b749-7ad6c4867c1f|en-AU" TargetMode="External"/><Relationship Id="rId4" Type="http://schemas.openxmlformats.org/officeDocument/2006/relationships/hyperlink" Target="https://www.mildura.vic.gov.au/Community/Events/Planning-an-Even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urrayriver.com.au/" TargetMode="External"/><Relationship Id="rId7" Type="http://schemas.openxmlformats.org/officeDocument/2006/relationships/printerSettings" Target="../printerSettings/printerSettings8.bin"/><Relationship Id="rId2" Type="http://schemas.openxmlformats.org/officeDocument/2006/relationships/hyperlink" Target="http://www.visitthemurray.com.au/" TargetMode="External"/><Relationship Id="rId1" Type="http://schemas.openxmlformats.org/officeDocument/2006/relationships/hyperlink" Target="http://www.eventsmildura.com.au/" TargetMode="External"/><Relationship Id="rId6" Type="http://schemas.openxmlformats.org/officeDocument/2006/relationships/hyperlink" Target="http://www.aroundyou.com.au/" TargetMode="External"/><Relationship Id="rId5" Type="http://schemas.openxmlformats.org/officeDocument/2006/relationships/hyperlink" Target="https://www.atdw-online.com.au/" TargetMode="External"/><Relationship Id="rId4" Type="http://schemas.openxmlformats.org/officeDocument/2006/relationships/hyperlink" Target="http://www.visitvictoria.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O38"/>
  <sheetViews>
    <sheetView showGridLines="0" tabSelected="1" zoomScaleNormal="100" workbookViewId="0">
      <selection activeCell="M25" sqref="M25"/>
    </sheetView>
  </sheetViews>
  <sheetFormatPr defaultRowHeight="15" x14ac:dyDescent="0.25"/>
  <cols>
    <col min="1" max="1" width="3.42578125" customWidth="1"/>
    <col min="2" max="2" width="30.5703125" customWidth="1"/>
    <col min="3" max="3" width="27.7109375" customWidth="1"/>
    <col min="4" max="4" width="26.85546875" customWidth="1"/>
    <col min="5" max="5" width="3.42578125" customWidth="1"/>
    <col min="6" max="6" width="4.42578125" customWidth="1"/>
    <col min="7" max="7" width="4.140625" customWidth="1"/>
  </cols>
  <sheetData>
    <row r="1" spans="1:15" ht="15" customHeight="1" x14ac:dyDescent="0.25">
      <c r="A1" s="97"/>
      <c r="B1" s="97"/>
      <c r="C1" s="97"/>
      <c r="D1" s="97"/>
      <c r="E1" s="97"/>
      <c r="G1" s="104"/>
      <c r="H1" s="105"/>
      <c r="I1" s="105"/>
      <c r="J1" s="105"/>
      <c r="K1" s="105"/>
      <c r="L1" s="105"/>
      <c r="M1" s="105"/>
      <c r="N1" s="105"/>
      <c r="O1" s="101"/>
    </row>
    <row r="2" spans="1:15" ht="36.75" customHeight="1" x14ac:dyDescent="0.5">
      <c r="A2" s="97"/>
      <c r="B2" s="311"/>
      <c r="C2" s="311"/>
      <c r="D2" s="311"/>
      <c r="E2" s="97"/>
      <c r="F2" s="101"/>
      <c r="G2" s="105"/>
      <c r="H2" s="308"/>
      <c r="I2" s="308"/>
      <c r="J2" s="308"/>
      <c r="K2" s="308"/>
      <c r="L2" s="308"/>
      <c r="M2" s="105"/>
      <c r="N2" s="105"/>
      <c r="O2" s="101"/>
    </row>
    <row r="3" spans="1:15" ht="15" customHeight="1" x14ac:dyDescent="0.25">
      <c r="A3" s="97"/>
      <c r="B3" s="93"/>
      <c r="C3" s="94"/>
      <c r="D3" s="94"/>
      <c r="E3" s="97"/>
      <c r="F3" s="101"/>
      <c r="G3" s="106"/>
      <c r="H3" s="309"/>
      <c r="I3" s="309"/>
      <c r="J3" s="309"/>
      <c r="K3" s="309"/>
      <c r="L3" s="309"/>
      <c r="M3" s="106"/>
      <c r="N3" s="106"/>
      <c r="O3" s="101"/>
    </row>
    <row r="4" spans="1:15" ht="15" customHeight="1" x14ac:dyDescent="0.25">
      <c r="A4" s="97"/>
      <c r="B4" s="93"/>
      <c r="C4" s="94"/>
      <c r="D4" s="94"/>
      <c r="E4" s="97"/>
      <c r="F4" s="102"/>
      <c r="G4" s="106"/>
      <c r="H4" s="309"/>
      <c r="I4" s="309"/>
      <c r="J4" s="309"/>
      <c r="K4" s="309"/>
      <c r="L4" s="309"/>
      <c r="M4" s="106"/>
      <c r="N4" s="106"/>
      <c r="O4" s="103"/>
    </row>
    <row r="5" spans="1:15" ht="15" customHeight="1" x14ac:dyDescent="0.25">
      <c r="A5" s="97"/>
      <c r="B5" s="93"/>
      <c r="C5" s="94"/>
      <c r="D5" s="94"/>
      <c r="E5" s="97"/>
      <c r="F5" s="102"/>
      <c r="G5" s="106"/>
      <c r="H5" s="309"/>
      <c r="I5" s="309"/>
      <c r="J5" s="309"/>
      <c r="K5" s="309"/>
      <c r="L5" s="309"/>
      <c r="M5" s="106"/>
      <c r="N5" s="106"/>
      <c r="O5" s="103"/>
    </row>
    <row r="6" spans="1:15" ht="15" customHeight="1" x14ac:dyDescent="0.25">
      <c r="A6" s="97"/>
      <c r="B6" s="93"/>
      <c r="C6" s="94"/>
      <c r="D6" s="94"/>
      <c r="E6" s="97"/>
      <c r="F6" s="102"/>
      <c r="G6" s="106"/>
      <c r="H6" s="309"/>
      <c r="I6" s="309"/>
      <c r="J6" s="309"/>
      <c r="K6" s="309"/>
      <c r="L6" s="309"/>
      <c r="M6" s="106"/>
      <c r="N6" s="106"/>
      <c r="O6" s="103"/>
    </row>
    <row r="7" spans="1:15" ht="15" customHeight="1" x14ac:dyDescent="0.25">
      <c r="A7" s="97"/>
      <c r="B7" s="93"/>
      <c r="C7" s="94"/>
      <c r="D7" s="94"/>
      <c r="E7" s="97"/>
      <c r="F7" s="102"/>
      <c r="G7" s="106"/>
      <c r="H7" s="309"/>
      <c r="I7" s="309"/>
      <c r="J7" s="309"/>
      <c r="K7" s="309"/>
      <c r="L7" s="309"/>
      <c r="M7" s="106"/>
      <c r="N7" s="106"/>
      <c r="O7" s="103"/>
    </row>
    <row r="8" spans="1:15" ht="15" customHeight="1" x14ac:dyDescent="0.25">
      <c r="A8" s="97"/>
      <c r="B8" s="98"/>
      <c r="C8" s="94"/>
      <c r="D8" s="94"/>
      <c r="E8" s="97"/>
      <c r="F8" s="102"/>
      <c r="G8" s="106"/>
      <c r="H8" s="309"/>
      <c r="I8" s="309"/>
      <c r="J8" s="309"/>
      <c r="K8" s="309"/>
      <c r="L8" s="309"/>
      <c r="M8" s="106"/>
      <c r="N8" s="106"/>
      <c r="O8" s="103"/>
    </row>
    <row r="9" spans="1:15" ht="15" customHeight="1" x14ac:dyDescent="0.25">
      <c r="A9" s="97"/>
      <c r="B9" s="93"/>
      <c r="C9" s="94"/>
      <c r="D9" s="94"/>
      <c r="E9" s="97"/>
      <c r="F9" s="102"/>
      <c r="G9" s="106"/>
      <c r="H9" s="309"/>
      <c r="I9" s="309"/>
      <c r="J9" s="309"/>
      <c r="K9" s="309"/>
      <c r="L9" s="309"/>
      <c r="M9" s="106"/>
      <c r="N9" s="106"/>
      <c r="O9" s="103"/>
    </row>
    <row r="10" spans="1:15" ht="15" customHeight="1" x14ac:dyDescent="0.25">
      <c r="A10" s="97"/>
      <c r="B10" s="312"/>
      <c r="C10" s="312"/>
      <c r="D10" s="94"/>
      <c r="E10" s="97"/>
      <c r="F10" s="102"/>
      <c r="G10" s="106"/>
      <c r="H10" s="309"/>
      <c r="I10" s="309"/>
      <c r="J10" s="309"/>
      <c r="K10" s="309"/>
      <c r="L10" s="309"/>
      <c r="M10" s="106"/>
      <c r="N10" s="106"/>
      <c r="O10" s="103"/>
    </row>
    <row r="11" spans="1:15" ht="15" customHeight="1" x14ac:dyDescent="0.25">
      <c r="A11" s="97"/>
      <c r="B11" s="95"/>
      <c r="C11" s="94"/>
      <c r="D11" s="94"/>
      <c r="E11" s="97"/>
      <c r="F11" s="102"/>
      <c r="G11" s="106"/>
      <c r="H11" s="309"/>
      <c r="I11" s="309"/>
      <c r="J11" s="309"/>
      <c r="K11" s="309"/>
      <c r="L11" s="309"/>
      <c r="M11" s="106"/>
      <c r="N11" s="106"/>
      <c r="O11" s="103"/>
    </row>
    <row r="12" spans="1:15" ht="15" customHeight="1" x14ac:dyDescent="0.25">
      <c r="A12" s="97"/>
      <c r="B12" s="312"/>
      <c r="C12" s="312"/>
      <c r="D12" s="94"/>
      <c r="E12" s="97"/>
      <c r="F12" s="102"/>
      <c r="G12" s="106"/>
      <c r="H12" s="309"/>
      <c r="I12" s="309"/>
      <c r="J12" s="309"/>
      <c r="K12" s="309"/>
      <c r="L12" s="309"/>
      <c r="M12" s="106"/>
      <c r="N12" s="106"/>
      <c r="O12" s="103"/>
    </row>
    <row r="13" spans="1:15" ht="15" customHeight="1" x14ac:dyDescent="0.25">
      <c r="A13" s="97"/>
      <c r="B13" s="95"/>
      <c r="C13" s="94"/>
      <c r="D13" s="94"/>
      <c r="E13" s="97"/>
      <c r="F13" s="102"/>
      <c r="G13" s="106"/>
      <c r="H13" s="309"/>
      <c r="I13" s="309"/>
      <c r="J13" s="309"/>
      <c r="K13" s="309"/>
      <c r="L13" s="309"/>
      <c r="M13" s="106"/>
      <c r="N13" s="106"/>
      <c r="O13" s="103"/>
    </row>
    <row r="14" spans="1:15" ht="15" customHeight="1" x14ac:dyDescent="0.25">
      <c r="A14" s="97"/>
      <c r="B14" s="310"/>
      <c r="C14" s="310"/>
      <c r="D14" s="94"/>
      <c r="E14" s="97"/>
      <c r="F14" s="102"/>
      <c r="G14" s="106"/>
      <c r="H14" s="309"/>
      <c r="I14" s="309"/>
      <c r="J14" s="309"/>
      <c r="K14" s="309"/>
      <c r="L14" s="309"/>
      <c r="M14" s="106"/>
      <c r="N14" s="106"/>
      <c r="O14" s="103"/>
    </row>
    <row r="15" spans="1:15" ht="15" customHeight="1" x14ac:dyDescent="0.25">
      <c r="A15" s="97"/>
      <c r="B15" s="96"/>
      <c r="C15" s="94"/>
      <c r="D15" s="94"/>
      <c r="E15" s="97"/>
      <c r="F15" s="102"/>
      <c r="G15" s="106"/>
      <c r="H15" s="309"/>
      <c r="I15" s="309"/>
      <c r="J15" s="309"/>
      <c r="K15" s="309"/>
      <c r="L15" s="309"/>
      <c r="M15" s="106"/>
      <c r="N15" s="106"/>
      <c r="O15" s="103"/>
    </row>
    <row r="16" spans="1:15" ht="15" customHeight="1" x14ac:dyDescent="0.25">
      <c r="A16" s="97"/>
      <c r="B16" s="99"/>
      <c r="C16" s="99"/>
      <c r="D16" s="99"/>
      <c r="E16" s="97"/>
      <c r="F16" s="102"/>
      <c r="G16" s="106"/>
      <c r="H16" s="106"/>
      <c r="I16" s="106"/>
      <c r="J16" s="106"/>
      <c r="K16" s="106"/>
      <c r="L16" s="106"/>
      <c r="M16" s="106"/>
      <c r="N16" s="106"/>
      <c r="O16" s="103"/>
    </row>
    <row r="17" spans="1:15" ht="15" customHeight="1" x14ac:dyDescent="0.25">
      <c r="A17" s="97"/>
      <c r="B17" s="94"/>
      <c r="C17" s="94"/>
      <c r="D17" s="100"/>
      <c r="E17" s="97"/>
      <c r="F17" s="102"/>
      <c r="G17" s="106"/>
      <c r="H17" s="106"/>
      <c r="I17" s="106"/>
      <c r="J17" s="106"/>
      <c r="K17" s="106"/>
      <c r="L17" s="106"/>
      <c r="M17" s="106"/>
      <c r="N17" s="106"/>
      <c r="O17" s="103"/>
    </row>
    <row r="18" spans="1:15" ht="15" customHeight="1" x14ac:dyDescent="0.25">
      <c r="A18" s="97"/>
      <c r="B18" s="94"/>
      <c r="C18" s="94"/>
      <c r="D18" s="100"/>
      <c r="E18" s="97"/>
      <c r="F18" s="102"/>
      <c r="G18" s="106"/>
      <c r="H18" s="106"/>
      <c r="I18" s="106"/>
      <c r="J18" s="106"/>
      <c r="K18" s="106"/>
      <c r="L18" s="106"/>
      <c r="M18" s="106"/>
      <c r="N18" s="106"/>
      <c r="O18" s="103"/>
    </row>
    <row r="19" spans="1:15" ht="15" customHeight="1" x14ac:dyDescent="0.25">
      <c r="A19" s="97"/>
      <c r="B19" s="94"/>
      <c r="C19" s="94"/>
      <c r="D19" s="100"/>
      <c r="E19" s="97"/>
      <c r="F19" s="102"/>
      <c r="G19" s="106"/>
      <c r="H19" s="106"/>
      <c r="I19" s="106"/>
      <c r="J19" s="106"/>
      <c r="K19" s="106"/>
      <c r="L19" s="106"/>
      <c r="M19" s="106"/>
      <c r="N19" s="106"/>
      <c r="O19" s="103"/>
    </row>
    <row r="20" spans="1:15" ht="15" customHeight="1" x14ac:dyDescent="0.25">
      <c r="A20" s="97"/>
      <c r="B20" s="94"/>
      <c r="C20" s="94"/>
      <c r="D20" s="100"/>
      <c r="E20" s="97"/>
      <c r="F20" s="102"/>
      <c r="G20" s="106"/>
      <c r="H20" s="106"/>
      <c r="I20" s="106"/>
      <c r="J20" s="106"/>
      <c r="K20" s="106"/>
      <c r="L20" s="106"/>
      <c r="M20" s="106"/>
      <c r="N20" s="106"/>
      <c r="O20" s="103"/>
    </row>
    <row r="21" spans="1:15" ht="15" customHeight="1" x14ac:dyDescent="0.25">
      <c r="A21" s="97"/>
      <c r="B21" s="94"/>
      <c r="C21" s="94"/>
      <c r="D21" s="100"/>
      <c r="E21" s="97"/>
      <c r="F21" s="102"/>
      <c r="G21" s="106"/>
      <c r="H21" s="106"/>
      <c r="I21" s="106"/>
      <c r="J21" s="106"/>
      <c r="K21" s="106"/>
      <c r="L21" s="106"/>
      <c r="M21" s="106"/>
      <c r="N21" s="106"/>
      <c r="O21" s="103"/>
    </row>
    <row r="22" spans="1:15" ht="15" customHeight="1" x14ac:dyDescent="0.25">
      <c r="A22" s="97"/>
      <c r="B22" s="97"/>
      <c r="C22" s="97"/>
      <c r="D22" s="97"/>
      <c r="E22" s="97"/>
      <c r="F22" s="102"/>
      <c r="G22" s="106"/>
      <c r="H22" s="106"/>
      <c r="I22" s="106"/>
      <c r="J22" s="106"/>
      <c r="K22" s="106"/>
      <c r="L22" s="106"/>
      <c r="M22" s="106"/>
      <c r="N22" s="106"/>
      <c r="O22" s="103"/>
    </row>
    <row r="23" spans="1:15" ht="15" customHeight="1" x14ac:dyDescent="0.25">
      <c r="A23" s="97"/>
      <c r="B23" s="97"/>
      <c r="C23" s="97"/>
      <c r="D23" s="97"/>
      <c r="E23" s="97"/>
      <c r="F23" s="102"/>
      <c r="G23" s="106"/>
      <c r="H23" s="106"/>
      <c r="I23" s="106"/>
      <c r="J23" s="106"/>
      <c r="K23" s="106"/>
      <c r="L23" s="106"/>
      <c r="M23" s="106"/>
      <c r="N23" s="106"/>
      <c r="O23" s="103"/>
    </row>
    <row r="24" spans="1:15" ht="15" customHeight="1" x14ac:dyDescent="0.25">
      <c r="F24" s="102"/>
      <c r="G24" s="106"/>
      <c r="H24" s="106"/>
      <c r="I24" s="106"/>
      <c r="J24" s="106"/>
      <c r="K24" s="106"/>
      <c r="L24" s="106"/>
      <c r="M24" s="106"/>
      <c r="N24" s="106"/>
      <c r="O24" s="103"/>
    </row>
    <row r="25" spans="1:15" ht="15" customHeight="1" x14ac:dyDescent="0.25">
      <c r="F25" s="102"/>
      <c r="G25" s="106"/>
      <c r="H25" s="106"/>
      <c r="I25" s="106"/>
      <c r="J25" s="106"/>
      <c r="K25" s="106"/>
      <c r="L25" s="106"/>
      <c r="M25" s="106"/>
      <c r="N25" s="106"/>
      <c r="O25" s="103"/>
    </row>
    <row r="26" spans="1:15" ht="15" customHeight="1" x14ac:dyDescent="0.25">
      <c r="F26" s="102"/>
      <c r="G26" s="106"/>
      <c r="H26" s="106"/>
      <c r="I26" s="106"/>
      <c r="J26" s="106"/>
      <c r="K26" s="106"/>
      <c r="L26" s="106"/>
      <c r="M26" s="106"/>
      <c r="N26" s="106"/>
      <c r="O26" s="103"/>
    </row>
    <row r="27" spans="1:15" ht="15" customHeight="1" x14ac:dyDescent="0.25">
      <c r="F27" s="102"/>
      <c r="G27" s="106"/>
      <c r="H27" s="106"/>
      <c r="I27" s="106"/>
      <c r="J27" s="106"/>
      <c r="K27" s="106"/>
      <c r="L27" s="106"/>
      <c r="M27" s="106"/>
      <c r="N27" s="106"/>
      <c r="O27" s="103"/>
    </row>
    <row r="28" spans="1:15" ht="15" customHeight="1" x14ac:dyDescent="0.25">
      <c r="F28" s="103"/>
      <c r="G28" s="106"/>
      <c r="H28" s="106"/>
      <c r="I28" s="106"/>
      <c r="J28" s="106"/>
      <c r="K28" s="106"/>
      <c r="L28" s="106"/>
      <c r="M28" s="106"/>
      <c r="N28" s="106"/>
      <c r="O28" s="103"/>
    </row>
    <row r="29" spans="1:15" ht="15" customHeight="1" x14ac:dyDescent="0.25">
      <c r="F29" s="103"/>
      <c r="G29" s="106"/>
      <c r="H29" s="106"/>
      <c r="I29" s="106"/>
      <c r="J29" s="106"/>
      <c r="K29" s="106"/>
      <c r="L29" s="106"/>
      <c r="M29" s="106"/>
      <c r="N29" s="106"/>
      <c r="O29" s="103"/>
    </row>
    <row r="30" spans="1:15" ht="15" customHeight="1" x14ac:dyDescent="0.25">
      <c r="F30" s="103"/>
      <c r="G30" s="106"/>
      <c r="H30" s="106"/>
      <c r="I30" s="106"/>
      <c r="J30" s="106"/>
      <c r="K30" s="106"/>
      <c r="L30" s="106"/>
      <c r="M30" s="106"/>
      <c r="N30" s="106"/>
      <c r="O30" s="103"/>
    </row>
    <row r="31" spans="1:15" ht="15" customHeight="1" x14ac:dyDescent="0.25">
      <c r="F31" s="103"/>
      <c r="G31" s="106"/>
      <c r="H31" s="106"/>
      <c r="I31" s="106"/>
      <c r="J31" s="106"/>
      <c r="K31" s="106"/>
      <c r="L31" s="106"/>
      <c r="M31" s="106"/>
      <c r="N31" s="106"/>
      <c r="O31" s="103"/>
    </row>
    <row r="32" spans="1:15" ht="15" customHeight="1" x14ac:dyDescent="0.25">
      <c r="F32" s="103"/>
      <c r="G32" s="106"/>
      <c r="H32" s="106"/>
      <c r="I32" s="106"/>
      <c r="J32" s="106"/>
      <c r="K32" s="106"/>
      <c r="L32" s="106"/>
      <c r="M32" s="106"/>
      <c r="N32" s="106"/>
      <c r="O32" s="103"/>
    </row>
    <row r="33" spans="6:15" ht="15" customHeight="1" x14ac:dyDescent="0.25">
      <c r="F33" s="103"/>
      <c r="G33" s="106"/>
      <c r="H33" s="106"/>
      <c r="I33" s="106"/>
      <c r="J33" s="106"/>
      <c r="K33" s="106"/>
      <c r="L33" s="106"/>
      <c r="M33" s="106"/>
      <c r="N33" s="106"/>
      <c r="O33" s="103"/>
    </row>
    <row r="34" spans="6:15" ht="15" customHeight="1" x14ac:dyDescent="0.25">
      <c r="F34" s="103"/>
      <c r="G34" s="106"/>
      <c r="H34" s="106"/>
      <c r="I34" s="106"/>
      <c r="J34" s="106"/>
      <c r="K34" s="106"/>
      <c r="L34" s="106"/>
      <c r="M34" s="106"/>
      <c r="N34" s="106"/>
      <c r="O34" s="103"/>
    </row>
    <row r="35" spans="6:15" ht="15" customHeight="1" x14ac:dyDescent="0.25">
      <c r="F35" s="103"/>
      <c r="G35" s="106"/>
      <c r="H35" s="106"/>
      <c r="I35" s="106"/>
      <c r="J35" s="106"/>
      <c r="K35" s="106"/>
      <c r="L35" s="106"/>
      <c r="M35" s="106"/>
      <c r="N35" s="106"/>
      <c r="O35" s="103"/>
    </row>
    <row r="36" spans="6:15" ht="15" customHeight="1" x14ac:dyDescent="0.25">
      <c r="F36" s="103"/>
      <c r="G36" s="106"/>
      <c r="H36" s="106"/>
      <c r="I36" s="106"/>
      <c r="J36" s="106"/>
      <c r="K36" s="106"/>
      <c r="L36" s="106"/>
      <c r="M36" s="106"/>
      <c r="N36" s="106"/>
      <c r="O36" s="103"/>
    </row>
    <row r="37" spans="6:15" ht="15" customHeight="1" x14ac:dyDescent="0.25">
      <c r="F37" s="103"/>
      <c r="G37" s="107"/>
      <c r="H37" s="107"/>
      <c r="I37" s="107"/>
      <c r="J37" s="107"/>
      <c r="K37" s="107"/>
      <c r="L37" s="107"/>
      <c r="M37" s="107"/>
      <c r="N37" s="107"/>
      <c r="O37" s="103"/>
    </row>
    <row r="38" spans="6:15" ht="15" customHeight="1" x14ac:dyDescent="0.25">
      <c r="F38" s="103"/>
      <c r="G38" s="101"/>
      <c r="H38" s="101"/>
      <c r="I38" s="101"/>
      <c r="J38" s="101"/>
      <c r="K38" s="101"/>
      <c r="L38" s="101"/>
      <c r="M38" s="101"/>
      <c r="N38" s="101"/>
      <c r="O38" s="103"/>
    </row>
  </sheetData>
  <mergeCells count="6">
    <mergeCell ref="H2:L2"/>
    <mergeCell ref="H3:L15"/>
    <mergeCell ref="B14:C14"/>
    <mergeCell ref="B2:D2"/>
    <mergeCell ref="B10:C10"/>
    <mergeCell ref="B12:C12"/>
  </mergeCells>
  <pageMargins left="0.51181102362204722" right="0.23622047244094491" top="0.74803149606299213" bottom="0.74803149606299213" header="0.31496062992125984" footer="0.31496062992125984"/>
  <pageSetup paperSize="9" scale="8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K88"/>
  <sheetViews>
    <sheetView showGridLines="0" topLeftCell="A63" workbookViewId="0">
      <selection activeCell="D90" sqref="D90"/>
    </sheetView>
  </sheetViews>
  <sheetFormatPr defaultRowHeight="15" x14ac:dyDescent="0.25"/>
  <cols>
    <col min="1" max="1" width="3.42578125" customWidth="1"/>
    <col min="2" max="2" width="39.140625" customWidth="1"/>
    <col min="3" max="3" width="23" customWidth="1"/>
    <col min="4" max="4" width="28" customWidth="1"/>
    <col min="5" max="5" width="3.42578125" customWidth="1"/>
  </cols>
  <sheetData>
    <row r="1" spans="1:5" ht="33.75" x14ac:dyDescent="0.5">
      <c r="A1" s="3"/>
      <c r="B1" s="356" t="s">
        <v>120</v>
      </c>
      <c r="C1" s="356"/>
      <c r="D1" s="356"/>
      <c r="E1" s="4"/>
    </row>
    <row r="2" spans="1:5" x14ac:dyDescent="0.25">
      <c r="A2" s="5"/>
      <c r="B2" s="327" t="str">
        <f>IF('Event Details'!$B$5&lt;&gt;"",'Event Details'!$B$5,"")</f>
        <v/>
      </c>
      <c r="C2" s="546"/>
      <c r="D2" s="546"/>
      <c r="E2" s="6"/>
    </row>
    <row r="3" spans="1:5" x14ac:dyDescent="0.25">
      <c r="A3" s="5"/>
      <c r="B3" s="325" t="str">
        <f>IF('Event Details'!$B$9&lt;&gt;"",'Event Details'!$B$9,"")</f>
        <v/>
      </c>
      <c r="C3" s="325"/>
      <c r="D3" s="325"/>
      <c r="E3" s="6"/>
    </row>
    <row r="4" spans="1:5" ht="6.75" customHeight="1" x14ac:dyDescent="0.25">
      <c r="A4" s="5"/>
      <c r="B4" s="213"/>
      <c r="C4" s="213"/>
      <c r="D4" s="213"/>
      <c r="E4" s="6"/>
    </row>
    <row r="5" spans="1:5" ht="42.75" customHeight="1" x14ac:dyDescent="0.25">
      <c r="A5" s="5"/>
      <c r="B5" s="553" t="s">
        <v>705</v>
      </c>
      <c r="C5" s="554"/>
      <c r="D5" s="554"/>
      <c r="E5" s="6"/>
    </row>
    <row r="6" spans="1:5" ht="10.5" customHeight="1" x14ac:dyDescent="0.25">
      <c r="A6" s="5"/>
      <c r="B6" s="38"/>
      <c r="C6" s="38"/>
      <c r="D6" s="38"/>
      <c r="E6" s="6"/>
    </row>
    <row r="7" spans="1:5" x14ac:dyDescent="0.25">
      <c r="A7" s="5"/>
      <c r="B7" s="30" t="s">
        <v>126</v>
      </c>
      <c r="C7" s="547" t="s">
        <v>121</v>
      </c>
      <c r="D7" s="548"/>
      <c r="E7" s="6"/>
    </row>
    <row r="8" spans="1:5" x14ac:dyDescent="0.25">
      <c r="A8" s="5"/>
      <c r="B8" s="220" t="s">
        <v>122</v>
      </c>
      <c r="C8" s="549"/>
      <c r="D8" s="550"/>
      <c r="E8" s="6"/>
    </row>
    <row r="9" spans="1:5" x14ac:dyDescent="0.25">
      <c r="A9" s="5"/>
      <c r="B9" s="220" t="s">
        <v>123</v>
      </c>
      <c r="C9" s="549"/>
      <c r="D9" s="550"/>
      <c r="E9" s="6"/>
    </row>
    <row r="10" spans="1:5" x14ac:dyDescent="0.25">
      <c r="A10" s="5"/>
      <c r="B10" s="221" t="s">
        <v>124</v>
      </c>
      <c r="C10" s="549"/>
      <c r="D10" s="550"/>
      <c r="E10" s="6"/>
    </row>
    <row r="11" spans="1:5" x14ac:dyDescent="0.25">
      <c r="A11" s="5"/>
      <c r="B11" s="221" t="s">
        <v>125</v>
      </c>
      <c r="C11" s="549"/>
      <c r="D11" s="550"/>
      <c r="E11" s="6"/>
    </row>
    <row r="12" spans="1:5" x14ac:dyDescent="0.25">
      <c r="A12" s="5"/>
      <c r="B12" s="38"/>
      <c r="C12" s="38"/>
      <c r="D12" s="38"/>
      <c r="E12" s="6"/>
    </row>
    <row r="13" spans="1:5" x14ac:dyDescent="0.25">
      <c r="A13" s="5"/>
      <c r="B13" s="38" t="s">
        <v>129</v>
      </c>
      <c r="C13" s="38"/>
      <c r="D13" s="38"/>
      <c r="E13" s="6"/>
    </row>
    <row r="14" spans="1:5" ht="27" customHeight="1" x14ac:dyDescent="0.25">
      <c r="A14" s="5"/>
      <c r="B14" s="542" t="s">
        <v>127</v>
      </c>
      <c r="C14" s="542"/>
      <c r="D14" s="542"/>
      <c r="E14" s="6"/>
    </row>
    <row r="15" spans="1:5" ht="15.75" customHeight="1" x14ac:dyDescent="0.25">
      <c r="A15" s="5"/>
      <c r="B15" s="551"/>
      <c r="C15" s="552"/>
      <c r="D15" s="552"/>
      <c r="E15" s="82"/>
    </row>
    <row r="16" spans="1:5" ht="12" customHeight="1" x14ac:dyDescent="0.25">
      <c r="A16" s="5"/>
      <c r="B16" s="83"/>
      <c r="C16" s="83"/>
      <c r="D16" s="83"/>
      <c r="E16" s="6"/>
    </row>
    <row r="17" spans="1:11" ht="27" customHeight="1" x14ac:dyDescent="0.25">
      <c r="A17" s="5"/>
      <c r="B17" s="542" t="s">
        <v>128</v>
      </c>
      <c r="C17" s="542"/>
      <c r="D17" s="542"/>
      <c r="E17" s="6"/>
      <c r="K17" s="40"/>
    </row>
    <row r="18" spans="1:11" x14ac:dyDescent="0.25">
      <c r="A18" s="5"/>
      <c r="B18" s="543"/>
      <c r="C18" s="544"/>
      <c r="D18" s="545"/>
      <c r="E18" s="6"/>
    </row>
    <row r="19" spans="1:11" ht="12" customHeight="1" x14ac:dyDescent="0.25">
      <c r="A19" s="5"/>
      <c r="B19" s="84"/>
      <c r="C19" s="84"/>
      <c r="D19" s="84"/>
      <c r="E19" s="6"/>
    </row>
    <row r="20" spans="1:11" x14ac:dyDescent="0.25">
      <c r="A20" s="5"/>
      <c r="B20" s="85" t="s">
        <v>130</v>
      </c>
      <c r="C20" s="84"/>
      <c r="D20" s="84"/>
      <c r="E20" s="6"/>
    </row>
    <row r="21" spans="1:11" ht="15" customHeight="1" x14ac:dyDescent="0.25">
      <c r="A21" s="5"/>
      <c r="B21" s="542" t="s">
        <v>131</v>
      </c>
      <c r="C21" s="542"/>
      <c r="D21" s="542"/>
      <c r="E21" s="6"/>
    </row>
    <row r="22" spans="1:11" ht="15.75" customHeight="1" x14ac:dyDescent="0.25">
      <c r="A22" s="5"/>
      <c r="B22" s="551"/>
      <c r="C22" s="552"/>
      <c r="D22" s="552"/>
      <c r="E22" s="82"/>
      <c r="J22" s="40"/>
    </row>
    <row r="23" spans="1:11" ht="12" customHeight="1" x14ac:dyDescent="0.25">
      <c r="A23" s="5"/>
      <c r="B23" s="83"/>
      <c r="C23" s="83"/>
      <c r="D23" s="83"/>
      <c r="E23" s="6"/>
    </row>
    <row r="24" spans="1:11" ht="14.25" customHeight="1" x14ac:dyDescent="0.25">
      <c r="A24" s="5"/>
      <c r="B24" s="85" t="s">
        <v>8</v>
      </c>
      <c r="C24" s="84"/>
      <c r="D24" s="84"/>
      <c r="E24" s="6"/>
      <c r="K24" s="40"/>
    </row>
    <row r="25" spans="1:11" ht="15" customHeight="1" x14ac:dyDescent="0.25">
      <c r="A25" s="5"/>
      <c r="B25" s="542" t="s">
        <v>132</v>
      </c>
      <c r="C25" s="542"/>
      <c r="D25" s="542"/>
      <c r="E25" s="6"/>
    </row>
    <row r="26" spans="1:11" x14ac:dyDescent="0.25">
      <c r="A26" s="5"/>
      <c r="B26" s="543"/>
      <c r="C26" s="544"/>
      <c r="D26" s="545"/>
      <c r="E26" s="6"/>
    </row>
    <row r="27" spans="1:11" ht="12" customHeight="1" x14ac:dyDescent="0.25">
      <c r="A27" s="5"/>
      <c r="B27" s="88"/>
      <c r="C27" s="88"/>
      <c r="D27" s="88"/>
      <c r="E27" s="6"/>
    </row>
    <row r="28" spans="1:11" ht="15" customHeight="1" x14ac:dyDescent="0.25">
      <c r="A28" s="5"/>
      <c r="B28" s="542" t="s">
        <v>133</v>
      </c>
      <c r="C28" s="542"/>
      <c r="D28" s="542"/>
      <c r="E28" s="6"/>
    </row>
    <row r="29" spans="1:11" x14ac:dyDescent="0.25">
      <c r="A29" s="5"/>
      <c r="B29" s="561"/>
      <c r="C29" s="562"/>
      <c r="D29" s="563"/>
      <c r="E29" s="6"/>
    </row>
    <row r="30" spans="1:11" ht="12" customHeight="1" x14ac:dyDescent="0.25">
      <c r="A30" s="5"/>
      <c r="B30" s="84"/>
      <c r="C30" s="84"/>
      <c r="D30" s="84"/>
      <c r="E30" s="6"/>
    </row>
    <row r="31" spans="1:11" x14ac:dyDescent="0.25">
      <c r="A31" s="5"/>
      <c r="B31" s="85" t="s">
        <v>151</v>
      </c>
      <c r="C31" s="84"/>
      <c r="D31" s="84"/>
      <c r="E31" s="6"/>
    </row>
    <row r="32" spans="1:11" ht="27" customHeight="1" x14ac:dyDescent="0.25">
      <c r="A32" s="5"/>
      <c r="B32" s="542" t="s">
        <v>152</v>
      </c>
      <c r="C32" s="542"/>
      <c r="D32" s="542"/>
      <c r="E32" s="6"/>
    </row>
    <row r="33" spans="1:8" x14ac:dyDescent="0.25">
      <c r="A33" s="5"/>
      <c r="B33" s="551"/>
      <c r="C33" s="552"/>
      <c r="D33" s="552"/>
      <c r="E33" s="82"/>
      <c r="H33" s="40"/>
    </row>
    <row r="34" spans="1:8" ht="12" customHeight="1" x14ac:dyDescent="0.25">
      <c r="A34" s="5"/>
      <c r="B34" s="88"/>
      <c r="C34" s="88"/>
      <c r="D34" s="88"/>
      <c r="E34" s="6"/>
    </row>
    <row r="35" spans="1:8" ht="15" customHeight="1" x14ac:dyDescent="0.25">
      <c r="A35" s="5"/>
      <c r="B35" s="542" t="s">
        <v>153</v>
      </c>
      <c r="C35" s="542"/>
      <c r="D35" s="542"/>
      <c r="E35" s="6"/>
    </row>
    <row r="36" spans="1:8" x14ac:dyDescent="0.25">
      <c r="A36" s="5"/>
      <c r="B36" s="561"/>
      <c r="C36" s="562"/>
      <c r="D36" s="562"/>
      <c r="E36" s="82"/>
    </row>
    <row r="37" spans="1:8" ht="12" customHeight="1" x14ac:dyDescent="0.25">
      <c r="A37" s="5"/>
      <c r="B37" s="89"/>
      <c r="C37" s="89"/>
      <c r="D37" s="89"/>
      <c r="E37" s="6"/>
    </row>
    <row r="38" spans="1:8" x14ac:dyDescent="0.25">
      <c r="A38" s="5"/>
      <c r="B38" s="570" t="s">
        <v>154</v>
      </c>
      <c r="C38" s="570"/>
      <c r="D38" s="570"/>
      <c r="E38" s="6"/>
    </row>
    <row r="39" spans="1:8" ht="38.25" customHeight="1" x14ac:dyDescent="0.25">
      <c r="A39" s="5"/>
      <c r="B39" s="566" t="s">
        <v>155</v>
      </c>
      <c r="C39" s="566"/>
      <c r="D39" s="566"/>
      <c r="E39" s="6"/>
    </row>
    <row r="40" spans="1:8" ht="12" customHeight="1" x14ac:dyDescent="0.25">
      <c r="A40" s="5"/>
      <c r="B40" s="87"/>
      <c r="C40" s="87"/>
      <c r="D40" s="87"/>
      <c r="E40" s="6"/>
    </row>
    <row r="41" spans="1:8" x14ac:dyDescent="0.25">
      <c r="A41" s="5"/>
      <c r="B41" s="30" t="s">
        <v>134</v>
      </c>
      <c r="C41" s="547" t="s">
        <v>135</v>
      </c>
      <c r="D41" s="548"/>
      <c r="E41" s="6"/>
    </row>
    <row r="42" spans="1:8" x14ac:dyDescent="0.25">
      <c r="A42" s="5"/>
      <c r="B42" s="567" t="s">
        <v>136</v>
      </c>
      <c r="C42" s="564" t="s">
        <v>706</v>
      </c>
      <c r="D42" s="565"/>
      <c r="E42" s="6"/>
    </row>
    <row r="43" spans="1:8" x14ac:dyDescent="0.25">
      <c r="A43" s="5"/>
      <c r="B43" s="568"/>
      <c r="C43" s="564" t="s">
        <v>707</v>
      </c>
      <c r="D43" s="565"/>
      <c r="E43" s="6"/>
    </row>
    <row r="44" spans="1:8" ht="45" customHeight="1" x14ac:dyDescent="0.25">
      <c r="A44" s="5"/>
      <c r="B44" s="568"/>
      <c r="C44" s="555" t="s">
        <v>789</v>
      </c>
      <c r="D44" s="556"/>
      <c r="E44" s="6"/>
    </row>
    <row r="45" spans="1:8" x14ac:dyDescent="0.25">
      <c r="A45" s="5"/>
      <c r="B45" s="569"/>
      <c r="C45" s="564" t="s">
        <v>708</v>
      </c>
      <c r="D45" s="565"/>
      <c r="E45" s="6"/>
    </row>
    <row r="46" spans="1:8" ht="58.5" customHeight="1" x14ac:dyDescent="0.25">
      <c r="A46" s="5"/>
      <c r="B46" s="576" t="s">
        <v>137</v>
      </c>
      <c r="C46" s="555" t="s">
        <v>793</v>
      </c>
      <c r="D46" s="556"/>
      <c r="E46" s="6"/>
    </row>
    <row r="47" spans="1:8" ht="29.25" customHeight="1" x14ac:dyDescent="0.25">
      <c r="A47" s="5"/>
      <c r="B47" s="577"/>
      <c r="C47" s="557" t="s">
        <v>790</v>
      </c>
      <c r="D47" s="558"/>
      <c r="E47" s="6"/>
    </row>
    <row r="48" spans="1:8" ht="15" customHeight="1" x14ac:dyDescent="0.25">
      <c r="A48" s="5"/>
      <c r="B48" s="577"/>
      <c r="C48" s="559" t="s">
        <v>709</v>
      </c>
      <c r="D48" s="560"/>
      <c r="E48" s="6"/>
    </row>
    <row r="49" spans="1:5" ht="30" customHeight="1" x14ac:dyDescent="0.25">
      <c r="A49" s="5"/>
      <c r="B49" s="578"/>
      <c r="C49" s="559" t="s">
        <v>710</v>
      </c>
      <c r="D49" s="560"/>
      <c r="E49" s="6"/>
    </row>
    <row r="50" spans="1:5" ht="30" customHeight="1" x14ac:dyDescent="0.25">
      <c r="A50" s="5"/>
      <c r="B50" s="86" t="s">
        <v>139</v>
      </c>
      <c r="C50" s="574" t="s">
        <v>138</v>
      </c>
      <c r="D50" s="575"/>
      <c r="E50" s="6"/>
    </row>
    <row r="51" spans="1:5" x14ac:dyDescent="0.25">
      <c r="A51" s="5"/>
      <c r="B51" s="8"/>
      <c r="C51" s="8"/>
      <c r="D51" s="8"/>
      <c r="E51" s="6"/>
    </row>
    <row r="52" spans="1:5" x14ac:dyDescent="0.25">
      <c r="A52" s="5"/>
      <c r="B52" s="30" t="s">
        <v>140</v>
      </c>
      <c r="C52" s="547" t="s">
        <v>135</v>
      </c>
      <c r="D52" s="548"/>
      <c r="E52" s="6"/>
    </row>
    <row r="53" spans="1:5" x14ac:dyDescent="0.25">
      <c r="A53" s="5"/>
      <c r="B53" s="567" t="s">
        <v>141</v>
      </c>
      <c r="C53" s="564" t="s">
        <v>711</v>
      </c>
      <c r="D53" s="565"/>
      <c r="E53" s="6"/>
    </row>
    <row r="54" spans="1:5" ht="15" customHeight="1" x14ac:dyDescent="0.25">
      <c r="A54" s="5"/>
      <c r="B54" s="568"/>
      <c r="C54" s="555" t="s">
        <v>712</v>
      </c>
      <c r="D54" s="556"/>
      <c r="E54" s="6"/>
    </row>
    <row r="55" spans="1:5" ht="42" customHeight="1" x14ac:dyDescent="0.25">
      <c r="A55" s="5"/>
      <c r="B55" s="568"/>
      <c r="C55" s="555" t="s">
        <v>791</v>
      </c>
      <c r="D55" s="556"/>
      <c r="E55" s="6"/>
    </row>
    <row r="56" spans="1:5" ht="15" customHeight="1" x14ac:dyDescent="0.25">
      <c r="A56" s="5"/>
      <c r="B56" s="568"/>
      <c r="C56" s="555" t="s">
        <v>713</v>
      </c>
      <c r="D56" s="556"/>
      <c r="E56" s="6"/>
    </row>
    <row r="57" spans="1:5" ht="15" customHeight="1" x14ac:dyDescent="0.25">
      <c r="A57" s="5"/>
      <c r="B57" s="568"/>
      <c r="C57" s="555" t="s">
        <v>714</v>
      </c>
      <c r="D57" s="556"/>
      <c r="E57" s="6"/>
    </row>
    <row r="58" spans="1:5" ht="15" customHeight="1" x14ac:dyDescent="0.25">
      <c r="A58" s="5"/>
      <c r="B58" s="568"/>
      <c r="C58" s="557" t="s">
        <v>715</v>
      </c>
      <c r="D58" s="558"/>
      <c r="E58" s="6"/>
    </row>
    <row r="59" spans="1:5" ht="45" customHeight="1" x14ac:dyDescent="0.25">
      <c r="A59" s="5"/>
      <c r="B59" s="568"/>
      <c r="C59" s="559" t="s">
        <v>792</v>
      </c>
      <c r="D59" s="560"/>
      <c r="E59" s="6"/>
    </row>
    <row r="60" spans="1:5" ht="30" customHeight="1" x14ac:dyDescent="0.25">
      <c r="A60" s="5"/>
      <c r="B60" s="568"/>
      <c r="C60" s="557" t="s">
        <v>790</v>
      </c>
      <c r="D60" s="558"/>
      <c r="E60" s="6"/>
    </row>
    <row r="61" spans="1:5" ht="30" customHeight="1" x14ac:dyDescent="0.25">
      <c r="A61" s="5"/>
      <c r="B61" s="569"/>
      <c r="C61" s="559" t="s">
        <v>716</v>
      </c>
      <c r="D61" s="560"/>
      <c r="E61" s="6"/>
    </row>
    <row r="62" spans="1:5" ht="30" customHeight="1" x14ac:dyDescent="0.25">
      <c r="A62" s="5"/>
      <c r="B62" s="86" t="s">
        <v>139</v>
      </c>
      <c r="C62" s="574" t="s">
        <v>142</v>
      </c>
      <c r="D62" s="575"/>
      <c r="E62" s="6"/>
    </row>
    <row r="63" spans="1:5" x14ac:dyDescent="0.25">
      <c r="A63" s="5"/>
      <c r="B63" s="23"/>
      <c r="C63" s="23"/>
      <c r="D63" s="23"/>
      <c r="E63" s="6"/>
    </row>
    <row r="64" spans="1:5" x14ac:dyDescent="0.25">
      <c r="A64" s="5"/>
      <c r="B64" s="30" t="s">
        <v>143</v>
      </c>
      <c r="C64" s="547" t="s">
        <v>135</v>
      </c>
      <c r="D64" s="548"/>
      <c r="E64" s="6"/>
    </row>
    <row r="65" spans="1:6" ht="30" customHeight="1" x14ac:dyDescent="0.25">
      <c r="A65" s="5"/>
      <c r="B65" s="571" t="s">
        <v>144</v>
      </c>
      <c r="C65" s="555" t="s">
        <v>717</v>
      </c>
      <c r="D65" s="556"/>
      <c r="E65" s="6"/>
    </row>
    <row r="66" spans="1:6" x14ac:dyDescent="0.25">
      <c r="A66" s="5"/>
      <c r="B66" s="572"/>
      <c r="C66" s="555" t="s">
        <v>794</v>
      </c>
      <c r="D66" s="556"/>
      <c r="E66" s="6"/>
    </row>
    <row r="67" spans="1:6" x14ac:dyDescent="0.25">
      <c r="A67" s="5"/>
      <c r="B67" s="572"/>
      <c r="C67" s="555" t="s">
        <v>718</v>
      </c>
      <c r="D67" s="556"/>
      <c r="E67" s="6"/>
    </row>
    <row r="68" spans="1:6" ht="45" customHeight="1" x14ac:dyDescent="0.25">
      <c r="A68" s="5"/>
      <c r="B68" s="572"/>
      <c r="C68" s="555" t="s">
        <v>719</v>
      </c>
      <c r="D68" s="556"/>
      <c r="E68" s="6"/>
    </row>
    <row r="69" spans="1:6" ht="30" customHeight="1" x14ac:dyDescent="0.25">
      <c r="A69" s="5"/>
      <c r="B69" s="572"/>
      <c r="C69" s="557" t="s">
        <v>720</v>
      </c>
      <c r="D69" s="558"/>
      <c r="E69" s="6"/>
    </row>
    <row r="70" spans="1:6" ht="30" customHeight="1" x14ac:dyDescent="0.25">
      <c r="A70" s="5"/>
      <c r="B70" s="573"/>
      <c r="C70" s="559" t="s">
        <v>721</v>
      </c>
      <c r="D70" s="560"/>
      <c r="E70" s="6"/>
    </row>
    <row r="71" spans="1:6" ht="15" customHeight="1" x14ac:dyDescent="0.25">
      <c r="A71" s="5"/>
      <c r="B71" s="23"/>
      <c r="C71" s="23"/>
      <c r="D71" s="23"/>
      <c r="E71" s="6"/>
    </row>
    <row r="72" spans="1:6" ht="15" customHeight="1" x14ac:dyDescent="0.25">
      <c r="A72" s="5"/>
      <c r="B72" s="232" t="s">
        <v>145</v>
      </c>
      <c r="C72" s="547" t="s">
        <v>135</v>
      </c>
      <c r="D72" s="548"/>
      <c r="E72" s="6"/>
    </row>
    <row r="73" spans="1:6" ht="30" customHeight="1" x14ac:dyDescent="0.25">
      <c r="A73" s="5"/>
      <c r="B73" s="579" t="s">
        <v>146</v>
      </c>
      <c r="C73" s="586" t="s">
        <v>722</v>
      </c>
      <c r="D73" s="556"/>
      <c r="E73" s="6"/>
    </row>
    <row r="74" spans="1:6" x14ac:dyDescent="0.25">
      <c r="A74" s="5"/>
      <c r="B74" s="580"/>
      <c r="C74" s="586" t="s">
        <v>723</v>
      </c>
      <c r="D74" s="556"/>
      <c r="E74" s="6"/>
    </row>
    <row r="75" spans="1:6" ht="15" customHeight="1" x14ac:dyDescent="0.25">
      <c r="A75" s="5"/>
      <c r="B75" s="581"/>
      <c r="C75" s="586" t="s">
        <v>724</v>
      </c>
      <c r="D75" s="556"/>
      <c r="E75" s="6"/>
    </row>
    <row r="76" spans="1:6" ht="30" customHeight="1" x14ac:dyDescent="0.25">
      <c r="A76" s="5"/>
      <c r="B76" s="580" t="s">
        <v>147</v>
      </c>
      <c r="C76" s="586" t="s">
        <v>725</v>
      </c>
      <c r="D76" s="556"/>
      <c r="E76" s="6"/>
    </row>
    <row r="77" spans="1:6" ht="15" customHeight="1" x14ac:dyDescent="0.25">
      <c r="A77" s="5"/>
      <c r="B77" s="581"/>
      <c r="C77" s="587" t="s">
        <v>726</v>
      </c>
      <c r="D77" s="558"/>
      <c r="E77" s="6"/>
    </row>
    <row r="78" spans="1:6" x14ac:dyDescent="0.25">
      <c r="A78" s="5"/>
      <c r="B78" s="572" t="s">
        <v>148</v>
      </c>
      <c r="C78" s="559" t="s">
        <v>727</v>
      </c>
      <c r="D78" s="560"/>
      <c r="E78" s="6"/>
    </row>
    <row r="79" spans="1:6" ht="30" customHeight="1" x14ac:dyDescent="0.25">
      <c r="A79" s="5"/>
      <c r="B79" s="572"/>
      <c r="C79" s="559" t="s">
        <v>728</v>
      </c>
      <c r="D79" s="560"/>
      <c r="E79" s="6"/>
      <c r="F79" s="231"/>
    </row>
    <row r="80" spans="1:6" x14ac:dyDescent="0.25">
      <c r="A80" s="5"/>
      <c r="B80" s="233"/>
      <c r="C80" s="23"/>
      <c r="D80" s="23"/>
      <c r="E80" s="6"/>
    </row>
    <row r="81" spans="1:5" x14ac:dyDescent="0.25">
      <c r="A81" s="5"/>
      <c r="B81" s="30" t="s">
        <v>149</v>
      </c>
      <c r="C81" s="547" t="s">
        <v>135</v>
      </c>
      <c r="D81" s="548"/>
      <c r="E81" s="6"/>
    </row>
    <row r="82" spans="1:5" ht="30" customHeight="1" x14ac:dyDescent="0.25">
      <c r="A82" s="5"/>
      <c r="B82" s="571" t="s">
        <v>150</v>
      </c>
      <c r="C82" s="555" t="s">
        <v>729</v>
      </c>
      <c r="D82" s="556"/>
      <c r="E82" s="6"/>
    </row>
    <row r="83" spans="1:5" x14ac:dyDescent="0.25">
      <c r="A83" s="5"/>
      <c r="B83" s="572"/>
      <c r="C83" s="582" t="s">
        <v>730</v>
      </c>
      <c r="D83" s="583"/>
      <c r="E83" s="6"/>
    </row>
    <row r="84" spans="1:5" ht="30" customHeight="1" x14ac:dyDescent="0.25">
      <c r="A84" s="5"/>
      <c r="B84" s="572"/>
      <c r="C84" s="584" t="s">
        <v>731</v>
      </c>
      <c r="D84" s="585"/>
      <c r="E84" s="6"/>
    </row>
    <row r="85" spans="1:5" ht="30" customHeight="1" x14ac:dyDescent="0.25">
      <c r="A85" s="5"/>
      <c r="B85" s="573"/>
      <c r="C85" s="555" t="s">
        <v>732</v>
      </c>
      <c r="D85" s="556"/>
      <c r="E85" s="6"/>
    </row>
    <row r="86" spans="1:5" ht="15" customHeight="1" x14ac:dyDescent="0.25">
      <c r="A86" s="7"/>
      <c r="B86" s="8"/>
      <c r="C86" s="8"/>
      <c r="D86" s="8"/>
      <c r="E86" s="9"/>
    </row>
    <row r="87" spans="1:5" ht="15" customHeight="1" x14ac:dyDescent="0.25"/>
    <row r="88" spans="1:5" ht="15" customHeight="1" x14ac:dyDescent="0.25"/>
  </sheetData>
  <mergeCells count="74">
    <mergeCell ref="C55:D55"/>
    <mergeCell ref="C78:D78"/>
    <mergeCell ref="C72:D72"/>
    <mergeCell ref="B53:B61"/>
    <mergeCell ref="C64:D64"/>
    <mergeCell ref="C65:D65"/>
    <mergeCell ref="C66:D66"/>
    <mergeCell ref="C67:D67"/>
    <mergeCell ref="C57:D57"/>
    <mergeCell ref="C58:D58"/>
    <mergeCell ref="C59:D59"/>
    <mergeCell ref="C60:D60"/>
    <mergeCell ref="C61:D61"/>
    <mergeCell ref="C56:D56"/>
    <mergeCell ref="C85:D85"/>
    <mergeCell ref="B82:B85"/>
    <mergeCell ref="C79:D79"/>
    <mergeCell ref="B73:B75"/>
    <mergeCell ref="B76:B77"/>
    <mergeCell ref="B78:B79"/>
    <mergeCell ref="C81:D81"/>
    <mergeCell ref="C82:D82"/>
    <mergeCell ref="C83:D83"/>
    <mergeCell ref="C84:D84"/>
    <mergeCell ref="C73:D73"/>
    <mergeCell ref="C74:D74"/>
    <mergeCell ref="C75:D75"/>
    <mergeCell ref="C76:D76"/>
    <mergeCell ref="C77:D77"/>
    <mergeCell ref="B39:D39"/>
    <mergeCell ref="B42:B45"/>
    <mergeCell ref="B38:D38"/>
    <mergeCell ref="B36:D36"/>
    <mergeCell ref="B65:B70"/>
    <mergeCell ref="C62:D62"/>
    <mergeCell ref="C68:D68"/>
    <mergeCell ref="C69:D69"/>
    <mergeCell ref="C49:D49"/>
    <mergeCell ref="C70:D70"/>
    <mergeCell ref="C52:D52"/>
    <mergeCell ref="C53:D53"/>
    <mergeCell ref="C54:D54"/>
    <mergeCell ref="C50:D50"/>
    <mergeCell ref="C44:D44"/>
    <mergeCell ref="B46:B49"/>
    <mergeCell ref="C46:D46"/>
    <mergeCell ref="C47:D47"/>
    <mergeCell ref="C48:D48"/>
    <mergeCell ref="B21:D21"/>
    <mergeCell ref="B22:D22"/>
    <mergeCell ref="B25:D25"/>
    <mergeCell ref="B26:D26"/>
    <mergeCell ref="B28:D28"/>
    <mergeCell ref="B29:D29"/>
    <mergeCell ref="C41:D41"/>
    <mergeCell ref="C42:D42"/>
    <mergeCell ref="C43:D43"/>
    <mergeCell ref="C45:D45"/>
    <mergeCell ref="B32:D32"/>
    <mergeCell ref="B33:D33"/>
    <mergeCell ref="B35:D35"/>
    <mergeCell ref="B17:D17"/>
    <mergeCell ref="B18:D18"/>
    <mergeCell ref="B1:D1"/>
    <mergeCell ref="B2:D2"/>
    <mergeCell ref="B3:D3"/>
    <mergeCell ref="C7:D7"/>
    <mergeCell ref="C8:D8"/>
    <mergeCell ref="C9:D9"/>
    <mergeCell ref="C10:D10"/>
    <mergeCell ref="C11:D11"/>
    <mergeCell ref="B14:D14"/>
    <mergeCell ref="B15:D15"/>
    <mergeCell ref="B5:D5"/>
  </mergeCells>
  <phoneticPr fontId="2" type="noConversion"/>
  <pageMargins left="0.75" right="0.75" top="1" bottom="1" header="0.5" footer="0.5"/>
  <pageSetup paperSize="9" scale="8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1</xdr:col>
                    <xdr:colOff>2600325</xdr:colOff>
                    <xdr:row>40</xdr:row>
                    <xdr:rowOff>114300</xdr:rowOff>
                  </from>
                  <to>
                    <xdr:col>2</xdr:col>
                    <xdr:colOff>209550</xdr:colOff>
                    <xdr:row>42</xdr:row>
                    <xdr:rowOff>66675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1</xdr:col>
                    <xdr:colOff>2600325</xdr:colOff>
                    <xdr:row>41</xdr:row>
                    <xdr:rowOff>104775</xdr:rowOff>
                  </from>
                  <to>
                    <xdr:col>2</xdr:col>
                    <xdr:colOff>209550</xdr:colOff>
                    <xdr:row>43</xdr:row>
                    <xdr:rowOff>57150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1</xdr:col>
                    <xdr:colOff>2600325</xdr:colOff>
                    <xdr:row>42</xdr:row>
                    <xdr:rowOff>123825</xdr:rowOff>
                  </from>
                  <to>
                    <xdr:col>2</xdr:col>
                    <xdr:colOff>209550</xdr:colOff>
                    <xdr:row>43</xdr:row>
                    <xdr:rowOff>266700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1</xdr:col>
                    <xdr:colOff>2600325</xdr:colOff>
                    <xdr:row>44</xdr:row>
                    <xdr:rowOff>123825</xdr:rowOff>
                  </from>
                  <to>
                    <xdr:col>2</xdr:col>
                    <xdr:colOff>209550</xdr:colOff>
                    <xdr:row>45</xdr:row>
                    <xdr:rowOff>266700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1</xdr:col>
                    <xdr:colOff>2600325</xdr:colOff>
                    <xdr:row>45</xdr:row>
                    <xdr:rowOff>676275</xdr:rowOff>
                  </from>
                  <to>
                    <xdr:col>2</xdr:col>
                    <xdr:colOff>209550</xdr:colOff>
                    <xdr:row>46</xdr:row>
                    <xdr:rowOff>266700</xdr:rowOff>
                  </to>
                </anchor>
              </controlPr>
            </control>
          </mc:Choice>
        </mc:AlternateContent>
        <mc:AlternateContent xmlns:mc="http://schemas.openxmlformats.org/markup-compatibility/2006">
          <mc:Choice Requires="x14">
            <control shapeId="15367" r:id="rId9" name="Check Box 7">
              <controlPr defaultSize="0" autoFill="0" autoLine="0" autoPict="0">
                <anchor moveWithCells="1">
                  <from>
                    <xdr:col>1</xdr:col>
                    <xdr:colOff>2600325</xdr:colOff>
                    <xdr:row>46</xdr:row>
                    <xdr:rowOff>295275</xdr:rowOff>
                  </from>
                  <to>
                    <xdr:col>2</xdr:col>
                    <xdr:colOff>209550</xdr:colOff>
                    <xdr:row>48</xdr:row>
                    <xdr:rowOff>66675</xdr:rowOff>
                  </to>
                </anchor>
              </controlPr>
            </control>
          </mc:Choice>
        </mc:AlternateContent>
        <mc:AlternateContent xmlns:mc="http://schemas.openxmlformats.org/markup-compatibility/2006">
          <mc:Choice Requires="x14">
            <control shapeId="15368" r:id="rId10" name="Check Box 8">
              <controlPr defaultSize="0" autoFill="0" autoLine="0" autoPict="0">
                <anchor moveWithCells="1">
                  <from>
                    <xdr:col>1</xdr:col>
                    <xdr:colOff>2600325</xdr:colOff>
                    <xdr:row>47</xdr:row>
                    <xdr:rowOff>114300</xdr:rowOff>
                  </from>
                  <to>
                    <xdr:col>2</xdr:col>
                    <xdr:colOff>209550</xdr:colOff>
                    <xdr:row>48</xdr:row>
                    <xdr:rowOff>257175</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1</xdr:col>
                    <xdr:colOff>2590800</xdr:colOff>
                    <xdr:row>51</xdr:row>
                    <xdr:rowOff>114300</xdr:rowOff>
                  </from>
                  <to>
                    <xdr:col>2</xdr:col>
                    <xdr:colOff>200025</xdr:colOff>
                    <xdr:row>53</xdr:row>
                    <xdr:rowOff>66675</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1</xdr:col>
                    <xdr:colOff>2590800</xdr:colOff>
                    <xdr:row>52</xdr:row>
                    <xdr:rowOff>104775</xdr:rowOff>
                  </from>
                  <to>
                    <xdr:col>2</xdr:col>
                    <xdr:colOff>200025</xdr:colOff>
                    <xdr:row>54</xdr:row>
                    <xdr:rowOff>57150</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1</xdr:col>
                    <xdr:colOff>2590800</xdr:colOff>
                    <xdr:row>53</xdr:row>
                    <xdr:rowOff>123825</xdr:rowOff>
                  </from>
                  <to>
                    <xdr:col>2</xdr:col>
                    <xdr:colOff>200025</xdr:colOff>
                    <xdr:row>54</xdr:row>
                    <xdr:rowOff>266700</xdr:rowOff>
                  </to>
                </anchor>
              </controlPr>
            </control>
          </mc:Choice>
        </mc:AlternateContent>
        <mc:AlternateContent xmlns:mc="http://schemas.openxmlformats.org/markup-compatibility/2006">
          <mc:Choice Requires="x14">
            <control shapeId="15373" r:id="rId14" name="Check Box 13">
              <controlPr defaultSize="0" autoFill="0" autoLine="0" autoPict="0">
                <anchor moveWithCells="1">
                  <from>
                    <xdr:col>1</xdr:col>
                    <xdr:colOff>2590800</xdr:colOff>
                    <xdr:row>55</xdr:row>
                    <xdr:rowOff>123825</xdr:rowOff>
                  </from>
                  <to>
                    <xdr:col>2</xdr:col>
                    <xdr:colOff>200025</xdr:colOff>
                    <xdr:row>57</xdr:row>
                    <xdr:rowOff>76200</xdr:rowOff>
                  </to>
                </anchor>
              </controlPr>
            </control>
          </mc:Choice>
        </mc:AlternateContent>
        <mc:AlternateContent xmlns:mc="http://schemas.openxmlformats.org/markup-compatibility/2006">
          <mc:Choice Requires="x14">
            <control shapeId="15374" r:id="rId15" name="Check Box 14">
              <controlPr defaultSize="0" autoFill="0" autoLine="0" autoPict="0">
                <anchor moveWithCells="1">
                  <from>
                    <xdr:col>1</xdr:col>
                    <xdr:colOff>2590800</xdr:colOff>
                    <xdr:row>56</xdr:row>
                    <xdr:rowOff>114300</xdr:rowOff>
                  </from>
                  <to>
                    <xdr:col>2</xdr:col>
                    <xdr:colOff>200025</xdr:colOff>
                    <xdr:row>58</xdr:row>
                    <xdr:rowOff>66675</xdr:rowOff>
                  </to>
                </anchor>
              </controlPr>
            </control>
          </mc:Choice>
        </mc:AlternateContent>
        <mc:AlternateContent xmlns:mc="http://schemas.openxmlformats.org/markup-compatibility/2006">
          <mc:Choice Requires="x14">
            <control shapeId="15375" r:id="rId16" name="Check Box 15">
              <controlPr defaultSize="0" autoFill="0" autoLine="0" autoPict="0">
                <anchor moveWithCells="1">
                  <from>
                    <xdr:col>1</xdr:col>
                    <xdr:colOff>2590800</xdr:colOff>
                    <xdr:row>57</xdr:row>
                    <xdr:rowOff>104775</xdr:rowOff>
                  </from>
                  <to>
                    <xdr:col>2</xdr:col>
                    <xdr:colOff>200025</xdr:colOff>
                    <xdr:row>58</xdr:row>
                    <xdr:rowOff>247650</xdr:rowOff>
                  </to>
                </anchor>
              </controlPr>
            </control>
          </mc:Choice>
        </mc:AlternateContent>
        <mc:AlternateContent xmlns:mc="http://schemas.openxmlformats.org/markup-compatibility/2006">
          <mc:Choice Requires="x14">
            <control shapeId="15376" r:id="rId17" name="Check Box 16">
              <controlPr defaultSize="0" autoFill="0" autoLine="0" autoPict="0">
                <anchor moveWithCells="1">
                  <from>
                    <xdr:col>1</xdr:col>
                    <xdr:colOff>2590800</xdr:colOff>
                    <xdr:row>58</xdr:row>
                    <xdr:rowOff>495300</xdr:rowOff>
                  </from>
                  <to>
                    <xdr:col>2</xdr:col>
                    <xdr:colOff>200025</xdr:colOff>
                    <xdr:row>59</xdr:row>
                    <xdr:rowOff>257175</xdr:rowOff>
                  </to>
                </anchor>
              </controlPr>
            </control>
          </mc:Choice>
        </mc:AlternateContent>
        <mc:AlternateContent xmlns:mc="http://schemas.openxmlformats.org/markup-compatibility/2006">
          <mc:Choice Requires="x14">
            <control shapeId="15377" r:id="rId18" name="Check Box 17">
              <controlPr defaultSize="0" autoFill="0" autoLine="0" autoPict="0">
                <anchor moveWithCells="1">
                  <from>
                    <xdr:col>1</xdr:col>
                    <xdr:colOff>2590800</xdr:colOff>
                    <xdr:row>59</xdr:row>
                    <xdr:rowOff>314325</xdr:rowOff>
                  </from>
                  <to>
                    <xdr:col>2</xdr:col>
                    <xdr:colOff>200025</xdr:colOff>
                    <xdr:row>60</xdr:row>
                    <xdr:rowOff>266700</xdr:rowOff>
                  </to>
                </anchor>
              </controlPr>
            </control>
          </mc:Choice>
        </mc:AlternateContent>
        <mc:AlternateContent xmlns:mc="http://schemas.openxmlformats.org/markup-compatibility/2006">
          <mc:Choice Requires="x14">
            <control shapeId="15378" r:id="rId19" name="Check Box 18">
              <controlPr defaultSize="0" autoFill="0" autoLine="0" autoPict="0">
                <anchor moveWithCells="1">
                  <from>
                    <xdr:col>1</xdr:col>
                    <xdr:colOff>2600325</xdr:colOff>
                    <xdr:row>63</xdr:row>
                    <xdr:rowOff>114300</xdr:rowOff>
                  </from>
                  <to>
                    <xdr:col>2</xdr:col>
                    <xdr:colOff>209550</xdr:colOff>
                    <xdr:row>64</xdr:row>
                    <xdr:rowOff>257175</xdr:rowOff>
                  </to>
                </anchor>
              </controlPr>
            </control>
          </mc:Choice>
        </mc:AlternateContent>
        <mc:AlternateContent xmlns:mc="http://schemas.openxmlformats.org/markup-compatibility/2006">
          <mc:Choice Requires="x14">
            <control shapeId="15379" r:id="rId20" name="Check Box 19">
              <controlPr defaultSize="0" autoFill="0" autoLine="0" autoPict="0">
                <anchor moveWithCells="1">
                  <from>
                    <xdr:col>1</xdr:col>
                    <xdr:colOff>2600325</xdr:colOff>
                    <xdr:row>66</xdr:row>
                    <xdr:rowOff>133350</xdr:rowOff>
                  </from>
                  <to>
                    <xdr:col>2</xdr:col>
                    <xdr:colOff>209550</xdr:colOff>
                    <xdr:row>67</xdr:row>
                    <xdr:rowOff>276225</xdr:rowOff>
                  </to>
                </anchor>
              </controlPr>
            </control>
          </mc:Choice>
        </mc:AlternateContent>
        <mc:AlternateContent xmlns:mc="http://schemas.openxmlformats.org/markup-compatibility/2006">
          <mc:Choice Requires="x14">
            <control shapeId="15380" r:id="rId21" name="Check Box 20">
              <controlPr defaultSize="0" autoFill="0" autoLine="0" autoPict="0">
                <anchor moveWithCells="1">
                  <from>
                    <xdr:col>1</xdr:col>
                    <xdr:colOff>2600325</xdr:colOff>
                    <xdr:row>64</xdr:row>
                    <xdr:rowOff>314325</xdr:rowOff>
                  </from>
                  <to>
                    <xdr:col>2</xdr:col>
                    <xdr:colOff>209550</xdr:colOff>
                    <xdr:row>66</xdr:row>
                    <xdr:rowOff>76200</xdr:rowOff>
                  </to>
                </anchor>
              </controlPr>
            </control>
          </mc:Choice>
        </mc:AlternateContent>
        <mc:AlternateContent xmlns:mc="http://schemas.openxmlformats.org/markup-compatibility/2006">
          <mc:Choice Requires="x14">
            <control shapeId="15381" r:id="rId22" name="Check Box 21">
              <controlPr defaultSize="0" autoFill="0" autoLine="0" autoPict="0">
                <anchor moveWithCells="1">
                  <from>
                    <xdr:col>1</xdr:col>
                    <xdr:colOff>2600325</xdr:colOff>
                    <xdr:row>65</xdr:row>
                    <xdr:rowOff>123825</xdr:rowOff>
                  </from>
                  <to>
                    <xdr:col>2</xdr:col>
                    <xdr:colOff>209550</xdr:colOff>
                    <xdr:row>67</xdr:row>
                    <xdr:rowOff>76200</xdr:rowOff>
                  </to>
                </anchor>
              </controlPr>
            </control>
          </mc:Choice>
        </mc:AlternateContent>
        <mc:AlternateContent xmlns:mc="http://schemas.openxmlformats.org/markup-compatibility/2006">
          <mc:Choice Requires="x14">
            <control shapeId="15382" r:id="rId23" name="Check Box 22">
              <controlPr defaultSize="0" autoFill="0" autoLine="0" autoPict="0">
                <anchor moveWithCells="1">
                  <from>
                    <xdr:col>1</xdr:col>
                    <xdr:colOff>2600325</xdr:colOff>
                    <xdr:row>67</xdr:row>
                    <xdr:rowOff>504825</xdr:rowOff>
                  </from>
                  <to>
                    <xdr:col>2</xdr:col>
                    <xdr:colOff>209550</xdr:colOff>
                    <xdr:row>68</xdr:row>
                    <xdr:rowOff>266700</xdr:rowOff>
                  </to>
                </anchor>
              </controlPr>
            </control>
          </mc:Choice>
        </mc:AlternateContent>
        <mc:AlternateContent xmlns:mc="http://schemas.openxmlformats.org/markup-compatibility/2006">
          <mc:Choice Requires="x14">
            <control shapeId="15383" r:id="rId24" name="Check Box 23">
              <controlPr defaultSize="0" autoFill="0" autoLine="0" autoPict="0">
                <anchor moveWithCells="1">
                  <from>
                    <xdr:col>1</xdr:col>
                    <xdr:colOff>2600325</xdr:colOff>
                    <xdr:row>68</xdr:row>
                    <xdr:rowOff>314325</xdr:rowOff>
                  </from>
                  <to>
                    <xdr:col>2</xdr:col>
                    <xdr:colOff>209550</xdr:colOff>
                    <xdr:row>69</xdr:row>
                    <xdr:rowOff>266700</xdr:rowOff>
                  </to>
                </anchor>
              </controlPr>
            </control>
          </mc:Choice>
        </mc:AlternateContent>
        <mc:AlternateContent xmlns:mc="http://schemas.openxmlformats.org/markup-compatibility/2006">
          <mc:Choice Requires="x14">
            <control shapeId="15386" r:id="rId25" name="Check Box 26">
              <controlPr defaultSize="0" autoFill="0" autoLine="0" autoPict="0">
                <anchor moveWithCells="1">
                  <from>
                    <xdr:col>1</xdr:col>
                    <xdr:colOff>2600325</xdr:colOff>
                    <xdr:row>71</xdr:row>
                    <xdr:rowOff>123825</xdr:rowOff>
                  </from>
                  <to>
                    <xdr:col>2</xdr:col>
                    <xdr:colOff>209550</xdr:colOff>
                    <xdr:row>72</xdr:row>
                    <xdr:rowOff>266700</xdr:rowOff>
                  </to>
                </anchor>
              </controlPr>
            </control>
          </mc:Choice>
        </mc:AlternateContent>
        <mc:AlternateContent xmlns:mc="http://schemas.openxmlformats.org/markup-compatibility/2006">
          <mc:Choice Requires="x14">
            <control shapeId="15387" r:id="rId26" name="Check Box 27">
              <controlPr defaultSize="0" autoFill="0" autoLine="0" autoPict="0">
                <anchor moveWithCells="1">
                  <from>
                    <xdr:col>1</xdr:col>
                    <xdr:colOff>2600325</xdr:colOff>
                    <xdr:row>74</xdr:row>
                    <xdr:rowOff>123825</xdr:rowOff>
                  </from>
                  <to>
                    <xdr:col>2</xdr:col>
                    <xdr:colOff>209550</xdr:colOff>
                    <xdr:row>75</xdr:row>
                    <xdr:rowOff>266700</xdr:rowOff>
                  </to>
                </anchor>
              </controlPr>
            </control>
          </mc:Choice>
        </mc:AlternateContent>
        <mc:AlternateContent xmlns:mc="http://schemas.openxmlformats.org/markup-compatibility/2006">
          <mc:Choice Requires="x14">
            <control shapeId="15388" r:id="rId27" name="Check Box 28">
              <controlPr defaultSize="0" autoFill="0" autoLine="0" autoPict="0">
                <anchor moveWithCells="1">
                  <from>
                    <xdr:col>1</xdr:col>
                    <xdr:colOff>2600325</xdr:colOff>
                    <xdr:row>72</xdr:row>
                    <xdr:rowOff>323850</xdr:rowOff>
                  </from>
                  <to>
                    <xdr:col>2</xdr:col>
                    <xdr:colOff>209550</xdr:colOff>
                    <xdr:row>74</xdr:row>
                    <xdr:rowOff>85725</xdr:rowOff>
                  </to>
                </anchor>
              </controlPr>
            </control>
          </mc:Choice>
        </mc:AlternateContent>
        <mc:AlternateContent xmlns:mc="http://schemas.openxmlformats.org/markup-compatibility/2006">
          <mc:Choice Requires="x14">
            <control shapeId="15389" r:id="rId28" name="Check Box 29">
              <controlPr defaultSize="0" autoFill="0" autoLine="0" autoPict="0">
                <anchor moveWithCells="1">
                  <from>
                    <xdr:col>1</xdr:col>
                    <xdr:colOff>2600325</xdr:colOff>
                    <xdr:row>73</xdr:row>
                    <xdr:rowOff>133350</xdr:rowOff>
                  </from>
                  <to>
                    <xdr:col>2</xdr:col>
                    <xdr:colOff>209550</xdr:colOff>
                    <xdr:row>75</xdr:row>
                    <xdr:rowOff>85725</xdr:rowOff>
                  </to>
                </anchor>
              </controlPr>
            </control>
          </mc:Choice>
        </mc:AlternateContent>
        <mc:AlternateContent xmlns:mc="http://schemas.openxmlformats.org/markup-compatibility/2006">
          <mc:Choice Requires="x14">
            <control shapeId="15390" r:id="rId29" name="Check Box 30">
              <controlPr defaultSize="0" autoFill="0" autoLine="0" autoPict="0">
                <anchor moveWithCells="1">
                  <from>
                    <xdr:col>1</xdr:col>
                    <xdr:colOff>2600325</xdr:colOff>
                    <xdr:row>75</xdr:row>
                    <xdr:rowOff>304800</xdr:rowOff>
                  </from>
                  <to>
                    <xdr:col>2</xdr:col>
                    <xdr:colOff>209550</xdr:colOff>
                    <xdr:row>77</xdr:row>
                    <xdr:rowOff>66675</xdr:rowOff>
                  </to>
                </anchor>
              </controlPr>
            </control>
          </mc:Choice>
        </mc:AlternateContent>
        <mc:AlternateContent xmlns:mc="http://schemas.openxmlformats.org/markup-compatibility/2006">
          <mc:Choice Requires="x14">
            <control shapeId="15391" r:id="rId30" name="Check Box 31">
              <controlPr defaultSize="0" autoFill="0" autoLine="0" autoPict="0">
                <anchor moveWithCells="1">
                  <from>
                    <xdr:col>1</xdr:col>
                    <xdr:colOff>2600325</xdr:colOff>
                    <xdr:row>76</xdr:row>
                    <xdr:rowOff>104775</xdr:rowOff>
                  </from>
                  <to>
                    <xdr:col>2</xdr:col>
                    <xdr:colOff>209550</xdr:colOff>
                    <xdr:row>78</xdr:row>
                    <xdr:rowOff>57150</xdr:rowOff>
                  </to>
                </anchor>
              </controlPr>
            </control>
          </mc:Choice>
        </mc:AlternateContent>
        <mc:AlternateContent xmlns:mc="http://schemas.openxmlformats.org/markup-compatibility/2006">
          <mc:Choice Requires="x14">
            <control shapeId="15392" r:id="rId31" name="Check Box 32">
              <controlPr defaultSize="0" autoFill="0" autoLine="0" autoPict="0">
                <anchor moveWithCells="1">
                  <from>
                    <xdr:col>1</xdr:col>
                    <xdr:colOff>2600325</xdr:colOff>
                    <xdr:row>77</xdr:row>
                    <xdr:rowOff>123825</xdr:rowOff>
                  </from>
                  <to>
                    <xdr:col>2</xdr:col>
                    <xdr:colOff>209550</xdr:colOff>
                    <xdr:row>78</xdr:row>
                    <xdr:rowOff>266700</xdr:rowOff>
                  </to>
                </anchor>
              </controlPr>
            </control>
          </mc:Choice>
        </mc:AlternateContent>
        <mc:AlternateContent xmlns:mc="http://schemas.openxmlformats.org/markup-compatibility/2006">
          <mc:Choice Requires="x14">
            <control shapeId="15394" r:id="rId32" name="Check Box 34">
              <controlPr defaultSize="0" autoFill="0" autoLine="0" autoPict="0">
                <anchor moveWithCells="1">
                  <from>
                    <xdr:col>2</xdr:col>
                    <xdr:colOff>0</xdr:colOff>
                    <xdr:row>80</xdr:row>
                    <xdr:rowOff>123825</xdr:rowOff>
                  </from>
                  <to>
                    <xdr:col>2</xdr:col>
                    <xdr:colOff>219075</xdr:colOff>
                    <xdr:row>81</xdr:row>
                    <xdr:rowOff>266700</xdr:rowOff>
                  </to>
                </anchor>
              </controlPr>
            </control>
          </mc:Choice>
        </mc:AlternateContent>
        <mc:AlternateContent xmlns:mc="http://schemas.openxmlformats.org/markup-compatibility/2006">
          <mc:Choice Requires="x14">
            <control shapeId="15395" r:id="rId33" name="Check Box 35">
              <controlPr defaultSize="0" autoFill="0" autoLine="0" autoPict="0">
                <anchor moveWithCells="1">
                  <from>
                    <xdr:col>2</xdr:col>
                    <xdr:colOff>0</xdr:colOff>
                    <xdr:row>83</xdr:row>
                    <xdr:rowOff>314325</xdr:rowOff>
                  </from>
                  <to>
                    <xdr:col>2</xdr:col>
                    <xdr:colOff>219075</xdr:colOff>
                    <xdr:row>84</xdr:row>
                    <xdr:rowOff>266700</xdr:rowOff>
                  </to>
                </anchor>
              </controlPr>
            </control>
          </mc:Choice>
        </mc:AlternateContent>
        <mc:AlternateContent xmlns:mc="http://schemas.openxmlformats.org/markup-compatibility/2006">
          <mc:Choice Requires="x14">
            <control shapeId="15396" r:id="rId34" name="Check Box 36">
              <controlPr defaultSize="0" autoFill="0" autoLine="0" autoPict="0">
                <anchor moveWithCells="1">
                  <from>
                    <xdr:col>2</xdr:col>
                    <xdr:colOff>0</xdr:colOff>
                    <xdr:row>81</xdr:row>
                    <xdr:rowOff>323850</xdr:rowOff>
                  </from>
                  <to>
                    <xdr:col>2</xdr:col>
                    <xdr:colOff>219075</xdr:colOff>
                    <xdr:row>83</xdr:row>
                    <xdr:rowOff>85725</xdr:rowOff>
                  </to>
                </anchor>
              </controlPr>
            </control>
          </mc:Choice>
        </mc:AlternateContent>
        <mc:AlternateContent xmlns:mc="http://schemas.openxmlformats.org/markup-compatibility/2006">
          <mc:Choice Requires="x14">
            <control shapeId="15397" r:id="rId35" name="Check Box 37">
              <controlPr defaultSize="0" autoFill="0" autoLine="0" autoPict="0">
                <anchor moveWithCells="1">
                  <from>
                    <xdr:col>2</xdr:col>
                    <xdr:colOff>0</xdr:colOff>
                    <xdr:row>82</xdr:row>
                    <xdr:rowOff>133350</xdr:rowOff>
                  </from>
                  <to>
                    <xdr:col>2</xdr:col>
                    <xdr:colOff>219075</xdr:colOff>
                    <xdr:row>83</xdr:row>
                    <xdr:rowOff>276225</xdr:rowOff>
                  </to>
                </anchor>
              </controlPr>
            </control>
          </mc:Choice>
        </mc:AlternateContent>
        <mc:AlternateContent xmlns:mc="http://schemas.openxmlformats.org/markup-compatibility/2006">
          <mc:Choice Requires="x14">
            <control shapeId="15398" r:id="rId36" name="Check Box 38">
              <controlPr defaultSize="0" autoFill="0" autoLine="0" autoPict="0">
                <anchor moveWithCells="1">
                  <from>
                    <xdr:col>1</xdr:col>
                    <xdr:colOff>2600325</xdr:colOff>
                    <xdr:row>43</xdr:row>
                    <xdr:rowOff>495300</xdr:rowOff>
                  </from>
                  <to>
                    <xdr:col>2</xdr:col>
                    <xdr:colOff>209550</xdr:colOff>
                    <xdr:row>45</xdr:row>
                    <xdr:rowOff>66675</xdr:rowOff>
                  </to>
                </anchor>
              </controlPr>
            </control>
          </mc:Choice>
        </mc:AlternateContent>
        <mc:AlternateContent xmlns:mc="http://schemas.openxmlformats.org/markup-compatibility/2006">
          <mc:Choice Requires="x14">
            <control shapeId="15399" r:id="rId37" name="Check Box 39">
              <controlPr defaultSize="0" autoFill="0" autoLine="0" autoPict="0">
                <anchor moveWithCells="1">
                  <from>
                    <xdr:col>1</xdr:col>
                    <xdr:colOff>2590800</xdr:colOff>
                    <xdr:row>54</xdr:row>
                    <xdr:rowOff>457200</xdr:rowOff>
                  </from>
                  <to>
                    <xdr:col>2</xdr:col>
                    <xdr:colOff>200025</xdr:colOff>
                    <xdr:row>56</xdr:row>
                    <xdr:rowOff>66675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J51"/>
  <sheetViews>
    <sheetView showGridLines="0" showOutlineSymbols="0" workbookViewId="0">
      <selection activeCell="K1" sqref="K1"/>
    </sheetView>
  </sheetViews>
  <sheetFormatPr defaultRowHeight="15" x14ac:dyDescent="0.25"/>
  <cols>
    <col min="1" max="1" width="3.42578125" customWidth="1"/>
    <col min="2" max="2" width="4.7109375" customWidth="1"/>
    <col min="3" max="3" width="18.42578125" customWidth="1"/>
    <col min="4" max="4" width="21.42578125" customWidth="1"/>
    <col min="5" max="5" width="18" customWidth="1"/>
    <col min="6" max="6" width="12.140625" customWidth="1"/>
    <col min="7" max="7" width="14.85546875" customWidth="1"/>
    <col min="8" max="8" width="22" customWidth="1"/>
    <col min="9" max="9" width="23.140625" customWidth="1"/>
    <col min="10" max="10" width="3.42578125" customWidth="1"/>
  </cols>
  <sheetData>
    <row r="1" spans="1:10" ht="33.75" customHeight="1" x14ac:dyDescent="0.5">
      <c r="A1" s="598" t="s">
        <v>944</v>
      </c>
      <c r="B1" s="488"/>
      <c r="C1" s="488"/>
      <c r="D1" s="488"/>
      <c r="E1" s="488"/>
      <c r="F1" s="488"/>
      <c r="G1" s="488"/>
      <c r="H1" s="488"/>
      <c r="I1" s="488"/>
      <c r="J1" s="599"/>
    </row>
    <row r="2" spans="1:10" ht="15" customHeight="1" x14ac:dyDescent="0.25">
      <c r="A2" s="5"/>
      <c r="B2" s="521" t="str">
        <f>IF('Event Details'!$B$5&lt;&gt;"",'Event Details'!$B$5,"")</f>
        <v/>
      </c>
      <c r="C2" s="521"/>
      <c r="D2" s="521"/>
      <c r="E2" s="521"/>
      <c r="F2" s="521"/>
      <c r="G2" s="521"/>
      <c r="H2" s="521"/>
      <c r="I2" s="521"/>
      <c r="J2" s="6"/>
    </row>
    <row r="3" spans="1:10" ht="15" customHeight="1" x14ac:dyDescent="0.25">
      <c r="A3" s="5"/>
      <c r="B3" s="522" t="str">
        <f>IF('Event Details'!$B$9&lt;&gt;"",'Event Details'!$B$9,"")</f>
        <v/>
      </c>
      <c r="C3" s="522"/>
      <c r="D3" s="522"/>
      <c r="E3" s="522"/>
      <c r="F3" s="522"/>
      <c r="G3" s="522"/>
      <c r="H3" s="522"/>
      <c r="I3" s="522"/>
      <c r="J3" s="6"/>
    </row>
    <row r="4" spans="1:10" ht="7.5" customHeight="1" x14ac:dyDescent="0.25">
      <c r="A4" s="5"/>
      <c r="B4" s="259"/>
      <c r="C4" s="259"/>
      <c r="D4" s="259"/>
      <c r="E4" s="301"/>
      <c r="F4" s="301"/>
      <c r="G4" s="301"/>
      <c r="H4" s="304"/>
      <c r="I4" s="304"/>
      <c r="J4" s="6"/>
    </row>
    <row r="5" spans="1:10" ht="18.75" customHeight="1" x14ac:dyDescent="0.25">
      <c r="A5" s="5"/>
      <c r="B5" s="494" t="s">
        <v>921</v>
      </c>
      <c r="C5" s="494"/>
      <c r="D5" s="494"/>
      <c r="E5" s="494"/>
      <c r="F5" s="494"/>
      <c r="G5" s="494"/>
      <c r="H5" s="494"/>
      <c r="I5" s="494"/>
      <c r="J5" s="6"/>
    </row>
    <row r="6" spans="1:10" ht="18.75" customHeight="1" x14ac:dyDescent="0.25">
      <c r="A6" s="5"/>
      <c r="B6" s="486" t="s">
        <v>922</v>
      </c>
      <c r="C6" s="486"/>
      <c r="D6" s="486"/>
      <c r="E6" s="486"/>
      <c r="F6" s="486"/>
      <c r="G6" s="486"/>
      <c r="H6" s="486"/>
      <c r="I6" s="486"/>
      <c r="J6" s="6"/>
    </row>
    <row r="7" spans="1:10" ht="219.75" customHeight="1" x14ac:dyDescent="0.25">
      <c r="A7" s="5"/>
      <c r="B7" s="487" t="s">
        <v>981</v>
      </c>
      <c r="C7" s="487"/>
      <c r="D7" s="487"/>
      <c r="E7" s="487"/>
      <c r="F7" s="487"/>
      <c r="G7" s="487"/>
      <c r="H7" s="487"/>
      <c r="I7" s="487"/>
      <c r="J7" s="6"/>
    </row>
    <row r="8" spans="1:10" ht="18.75" customHeight="1" x14ac:dyDescent="0.25">
      <c r="A8" s="5"/>
      <c r="B8" s="262"/>
      <c r="C8" s="262"/>
      <c r="D8" s="262"/>
      <c r="E8" s="263"/>
      <c r="F8" s="262"/>
      <c r="G8" s="262"/>
      <c r="H8" s="262"/>
      <c r="I8" s="262"/>
      <c r="J8" s="6"/>
    </row>
    <row r="9" spans="1:10" ht="18.75" customHeight="1" x14ac:dyDescent="0.25">
      <c r="A9" s="5"/>
      <c r="B9" s="494" t="s">
        <v>982</v>
      </c>
      <c r="C9" s="494"/>
      <c r="D9" s="494"/>
      <c r="E9" s="494"/>
      <c r="F9" s="494"/>
      <c r="G9" s="494"/>
      <c r="H9" s="494"/>
      <c r="I9" s="494"/>
      <c r="J9" s="6"/>
    </row>
    <row r="10" spans="1:10" ht="18.75" customHeight="1" x14ac:dyDescent="0.25">
      <c r="A10" s="5"/>
      <c r="B10" s="597" t="s">
        <v>949</v>
      </c>
      <c r="C10" s="597"/>
      <c r="D10" s="597"/>
      <c r="E10" s="597"/>
      <c r="F10" s="597"/>
      <c r="G10" s="597"/>
      <c r="H10" s="597"/>
      <c r="I10" s="597"/>
      <c r="J10" s="6"/>
    </row>
    <row r="11" spans="1:10" ht="18.75" customHeight="1" x14ac:dyDescent="0.25">
      <c r="A11" s="5"/>
      <c r="B11" s="588" t="s">
        <v>946</v>
      </c>
      <c r="C11" s="589"/>
      <c r="D11" s="589"/>
      <c r="E11" s="590"/>
      <c r="F11" s="588" t="s">
        <v>945</v>
      </c>
      <c r="G11" s="589"/>
      <c r="H11" s="589"/>
      <c r="I11" s="590"/>
      <c r="J11" s="6"/>
    </row>
    <row r="12" spans="1:10" ht="90" customHeight="1" x14ac:dyDescent="0.25">
      <c r="A12" s="5"/>
      <c r="B12" s="591" t="s">
        <v>947</v>
      </c>
      <c r="C12" s="592"/>
      <c r="D12" s="592"/>
      <c r="E12" s="593"/>
      <c r="F12" s="594"/>
      <c r="G12" s="595"/>
      <c r="H12" s="595"/>
      <c r="I12" s="596"/>
      <c r="J12" s="6"/>
    </row>
    <row r="13" spans="1:10" ht="90" customHeight="1" x14ac:dyDescent="0.25">
      <c r="A13" s="5"/>
      <c r="B13" s="591" t="s">
        <v>948</v>
      </c>
      <c r="C13" s="592"/>
      <c r="D13" s="592"/>
      <c r="E13" s="593"/>
      <c r="F13" s="594"/>
      <c r="G13" s="595"/>
      <c r="H13" s="595"/>
      <c r="I13" s="596"/>
      <c r="J13" s="6"/>
    </row>
    <row r="14" spans="1:10" ht="18.75" customHeight="1" x14ac:dyDescent="0.25">
      <c r="A14" s="5"/>
      <c r="B14" s="597" t="s">
        <v>950</v>
      </c>
      <c r="C14" s="597"/>
      <c r="D14" s="597"/>
      <c r="E14" s="597"/>
      <c r="F14" s="597"/>
      <c r="G14" s="597"/>
      <c r="H14" s="597"/>
      <c r="I14" s="597"/>
      <c r="J14" s="6"/>
    </row>
    <row r="15" spans="1:10" ht="18.75" customHeight="1" x14ac:dyDescent="0.25">
      <c r="A15" s="5"/>
      <c r="B15" s="588" t="s">
        <v>946</v>
      </c>
      <c r="C15" s="589"/>
      <c r="D15" s="589"/>
      <c r="E15" s="590"/>
      <c r="F15" s="588" t="s">
        <v>945</v>
      </c>
      <c r="G15" s="589"/>
      <c r="H15" s="589"/>
      <c r="I15" s="590"/>
      <c r="J15" s="6"/>
    </row>
    <row r="16" spans="1:10" ht="90" customHeight="1" x14ac:dyDescent="0.25">
      <c r="A16" s="5"/>
      <c r="B16" s="591" t="s">
        <v>951</v>
      </c>
      <c r="C16" s="592"/>
      <c r="D16" s="592"/>
      <c r="E16" s="593"/>
      <c r="F16" s="594"/>
      <c r="G16" s="595"/>
      <c r="H16" s="595"/>
      <c r="I16" s="596"/>
      <c r="J16" s="6"/>
    </row>
    <row r="17" spans="1:10" ht="90" customHeight="1" x14ac:dyDescent="0.25">
      <c r="A17" s="5"/>
      <c r="B17" s="591" t="s">
        <v>983</v>
      </c>
      <c r="C17" s="592"/>
      <c r="D17" s="592"/>
      <c r="E17" s="593"/>
      <c r="F17" s="594"/>
      <c r="G17" s="595"/>
      <c r="H17" s="595"/>
      <c r="I17" s="596"/>
      <c r="J17" s="6"/>
    </row>
    <row r="18" spans="1:10" ht="18.75" customHeight="1" x14ac:dyDescent="0.25">
      <c r="A18" s="5"/>
      <c r="B18" s="494" t="s">
        <v>984</v>
      </c>
      <c r="C18" s="494"/>
      <c r="D18" s="494"/>
      <c r="E18" s="494"/>
      <c r="F18" s="494"/>
      <c r="G18" s="494"/>
      <c r="H18" s="494"/>
      <c r="I18" s="494"/>
      <c r="J18" s="6"/>
    </row>
    <row r="19" spans="1:10" ht="32.25" customHeight="1" x14ac:dyDescent="0.25">
      <c r="A19" s="5"/>
      <c r="B19" s="597" t="s">
        <v>985</v>
      </c>
      <c r="C19" s="597"/>
      <c r="D19" s="597"/>
      <c r="E19" s="597"/>
      <c r="F19" s="597"/>
      <c r="G19" s="597"/>
      <c r="H19" s="597"/>
      <c r="I19" s="597"/>
      <c r="J19" s="6"/>
    </row>
    <row r="20" spans="1:10" ht="18.75" customHeight="1" x14ac:dyDescent="0.25">
      <c r="A20" s="5"/>
      <c r="B20" s="588" t="s">
        <v>946</v>
      </c>
      <c r="C20" s="589"/>
      <c r="D20" s="589"/>
      <c r="E20" s="590"/>
      <c r="F20" s="588" t="s">
        <v>945</v>
      </c>
      <c r="G20" s="589"/>
      <c r="H20" s="589"/>
      <c r="I20" s="590"/>
      <c r="J20" s="6"/>
    </row>
    <row r="21" spans="1:10" ht="90" customHeight="1" x14ac:dyDescent="0.25">
      <c r="A21" s="5"/>
      <c r="B21" s="591" t="s">
        <v>986</v>
      </c>
      <c r="C21" s="592"/>
      <c r="D21" s="592"/>
      <c r="E21" s="593"/>
      <c r="F21" s="594"/>
      <c r="G21" s="595"/>
      <c r="H21" s="595"/>
      <c r="I21" s="596"/>
      <c r="J21" s="6"/>
    </row>
    <row r="22" spans="1:10" ht="90" customHeight="1" x14ac:dyDescent="0.25">
      <c r="A22" s="5"/>
      <c r="B22" s="591" t="s">
        <v>952</v>
      </c>
      <c r="C22" s="592"/>
      <c r="D22" s="592"/>
      <c r="E22" s="593"/>
      <c r="F22" s="594"/>
      <c r="G22" s="595"/>
      <c r="H22" s="595"/>
      <c r="I22" s="596"/>
      <c r="J22" s="6"/>
    </row>
    <row r="23" spans="1:10" ht="18.75" customHeight="1" x14ac:dyDescent="0.25">
      <c r="A23" s="5"/>
      <c r="B23" s="494" t="s">
        <v>987</v>
      </c>
      <c r="C23" s="494"/>
      <c r="D23" s="494"/>
      <c r="E23" s="494"/>
      <c r="F23" s="494"/>
      <c r="G23" s="494"/>
      <c r="H23" s="494"/>
      <c r="I23" s="494"/>
      <c r="J23" s="6"/>
    </row>
    <row r="24" spans="1:10" ht="32.25" customHeight="1" x14ac:dyDescent="0.25">
      <c r="A24" s="5"/>
      <c r="B24" s="597" t="s">
        <v>988</v>
      </c>
      <c r="C24" s="597"/>
      <c r="D24" s="597"/>
      <c r="E24" s="597"/>
      <c r="F24" s="597"/>
      <c r="G24" s="597"/>
      <c r="H24" s="597"/>
      <c r="I24" s="597"/>
      <c r="J24" s="6"/>
    </row>
    <row r="25" spans="1:10" ht="18.75" customHeight="1" x14ac:dyDescent="0.25">
      <c r="A25" s="5"/>
      <c r="B25" s="588" t="s">
        <v>946</v>
      </c>
      <c r="C25" s="589"/>
      <c r="D25" s="589"/>
      <c r="E25" s="590"/>
      <c r="F25" s="588" t="s">
        <v>945</v>
      </c>
      <c r="G25" s="589"/>
      <c r="H25" s="589"/>
      <c r="I25" s="590"/>
      <c r="J25" s="6"/>
    </row>
    <row r="26" spans="1:10" ht="90" customHeight="1" x14ac:dyDescent="0.25">
      <c r="A26" s="5"/>
      <c r="B26" s="591" t="s">
        <v>989</v>
      </c>
      <c r="C26" s="592"/>
      <c r="D26" s="592"/>
      <c r="E26" s="593"/>
      <c r="F26" s="594"/>
      <c r="G26" s="595"/>
      <c r="H26" s="595"/>
      <c r="I26" s="596"/>
      <c r="J26" s="6"/>
    </row>
    <row r="27" spans="1:10" ht="90" customHeight="1" x14ac:dyDescent="0.25">
      <c r="A27" s="5"/>
      <c r="B27" s="591" t="s">
        <v>990</v>
      </c>
      <c r="C27" s="592"/>
      <c r="D27" s="592"/>
      <c r="E27" s="593"/>
      <c r="F27" s="594"/>
      <c r="G27" s="595"/>
      <c r="H27" s="595"/>
      <c r="I27" s="596"/>
      <c r="J27" s="6"/>
    </row>
    <row r="28" spans="1:10" ht="90" customHeight="1" x14ac:dyDescent="0.25">
      <c r="A28" s="5"/>
      <c r="B28" s="591" t="s">
        <v>953</v>
      </c>
      <c r="C28" s="592"/>
      <c r="D28" s="592"/>
      <c r="E28" s="593"/>
      <c r="F28" s="594"/>
      <c r="G28" s="595"/>
      <c r="H28" s="595"/>
      <c r="I28" s="596"/>
      <c r="J28" s="6"/>
    </row>
    <row r="29" spans="1:10" ht="18.75" customHeight="1" x14ac:dyDescent="0.25">
      <c r="A29" s="5"/>
      <c r="B29" s="494" t="s">
        <v>991</v>
      </c>
      <c r="C29" s="600"/>
      <c r="D29" s="600"/>
      <c r="E29" s="600"/>
      <c r="F29" s="600"/>
      <c r="G29" s="600"/>
      <c r="H29" s="600"/>
      <c r="I29" s="600"/>
      <c r="J29" s="6"/>
    </row>
    <row r="30" spans="1:10" ht="18.75" customHeight="1" x14ac:dyDescent="0.25">
      <c r="A30" s="5"/>
      <c r="B30" s="588" t="s">
        <v>946</v>
      </c>
      <c r="C30" s="589"/>
      <c r="D30" s="589"/>
      <c r="E30" s="590"/>
      <c r="F30" s="588" t="s">
        <v>945</v>
      </c>
      <c r="G30" s="589"/>
      <c r="H30" s="589"/>
      <c r="I30" s="590"/>
      <c r="J30" s="6"/>
    </row>
    <row r="31" spans="1:10" ht="90" customHeight="1" x14ac:dyDescent="0.25">
      <c r="A31" s="5"/>
      <c r="B31" s="591" t="s">
        <v>954</v>
      </c>
      <c r="C31" s="592"/>
      <c r="D31" s="592"/>
      <c r="E31" s="593"/>
      <c r="F31" s="594"/>
      <c r="G31" s="595"/>
      <c r="H31" s="595"/>
      <c r="I31" s="596"/>
      <c r="J31" s="6"/>
    </row>
    <row r="32" spans="1:10" ht="18.75" customHeight="1" x14ac:dyDescent="0.25">
      <c r="A32" s="5"/>
      <c r="B32" s="588" t="s">
        <v>946</v>
      </c>
      <c r="C32" s="589"/>
      <c r="D32" s="589"/>
      <c r="E32" s="590"/>
      <c r="F32" s="588" t="s">
        <v>945</v>
      </c>
      <c r="G32" s="589"/>
      <c r="H32" s="589"/>
      <c r="I32" s="590"/>
      <c r="J32" s="6"/>
    </row>
    <row r="33" spans="1:10" ht="90" customHeight="1" x14ac:dyDescent="0.25">
      <c r="A33" s="5"/>
      <c r="B33" s="591" t="s">
        <v>992</v>
      </c>
      <c r="C33" s="592"/>
      <c r="D33" s="592"/>
      <c r="E33" s="593"/>
      <c r="F33" s="594"/>
      <c r="G33" s="595"/>
      <c r="H33" s="595"/>
      <c r="I33" s="596"/>
      <c r="J33" s="6"/>
    </row>
    <row r="34" spans="1:10" ht="90" customHeight="1" x14ac:dyDescent="0.25">
      <c r="A34" s="5"/>
      <c r="B34" s="591" t="s">
        <v>955</v>
      </c>
      <c r="C34" s="592"/>
      <c r="D34" s="592"/>
      <c r="E34" s="593"/>
      <c r="F34" s="594"/>
      <c r="G34" s="595"/>
      <c r="H34" s="595"/>
      <c r="I34" s="596"/>
      <c r="J34" s="6"/>
    </row>
    <row r="35" spans="1:10" ht="90" customHeight="1" x14ac:dyDescent="0.25">
      <c r="A35" s="5"/>
      <c r="B35" s="591" t="s">
        <v>993</v>
      </c>
      <c r="C35" s="592"/>
      <c r="D35" s="592"/>
      <c r="E35" s="593"/>
      <c r="F35" s="594"/>
      <c r="G35" s="595"/>
      <c r="H35" s="595"/>
      <c r="I35" s="596"/>
      <c r="J35" s="6"/>
    </row>
    <row r="36" spans="1:10" ht="90" customHeight="1" x14ac:dyDescent="0.25">
      <c r="A36" s="5"/>
      <c r="B36" s="591" t="s">
        <v>956</v>
      </c>
      <c r="C36" s="592"/>
      <c r="D36" s="592"/>
      <c r="E36" s="593"/>
      <c r="F36" s="594"/>
      <c r="G36" s="595"/>
      <c r="H36" s="595"/>
      <c r="I36" s="596"/>
      <c r="J36" s="6"/>
    </row>
    <row r="37" spans="1:10" ht="90" customHeight="1" x14ac:dyDescent="0.25">
      <c r="A37" s="5"/>
      <c r="B37" s="591" t="s">
        <v>957</v>
      </c>
      <c r="C37" s="592"/>
      <c r="D37" s="592"/>
      <c r="E37" s="593"/>
      <c r="F37" s="594"/>
      <c r="G37" s="595"/>
      <c r="H37" s="595"/>
      <c r="I37" s="596"/>
      <c r="J37" s="6"/>
    </row>
    <row r="38" spans="1:10" ht="90" customHeight="1" x14ac:dyDescent="0.25">
      <c r="A38" s="5"/>
      <c r="B38" s="591" t="s">
        <v>958</v>
      </c>
      <c r="C38" s="592"/>
      <c r="D38" s="592"/>
      <c r="E38" s="593"/>
      <c r="F38" s="594"/>
      <c r="G38" s="595"/>
      <c r="H38" s="595"/>
      <c r="I38" s="596"/>
      <c r="J38" s="6"/>
    </row>
    <row r="39" spans="1:10" ht="90" customHeight="1" x14ac:dyDescent="0.25">
      <c r="A39" s="5"/>
      <c r="B39" s="591" t="s">
        <v>959</v>
      </c>
      <c r="C39" s="592"/>
      <c r="D39" s="592"/>
      <c r="E39" s="593"/>
      <c r="F39" s="594"/>
      <c r="G39" s="595"/>
      <c r="H39" s="595"/>
      <c r="I39" s="596"/>
      <c r="J39" s="6"/>
    </row>
    <row r="40" spans="1:10" ht="18.75" customHeight="1" x14ac:dyDescent="0.25">
      <c r="A40" s="5"/>
      <c r="B40" s="494" t="s">
        <v>994</v>
      </c>
      <c r="C40" s="494"/>
      <c r="D40" s="494"/>
      <c r="E40" s="494"/>
      <c r="F40" s="494"/>
      <c r="G40" s="494"/>
      <c r="H40" s="494"/>
      <c r="I40" s="494"/>
      <c r="J40" s="6"/>
    </row>
    <row r="41" spans="1:10" ht="18.75" customHeight="1" x14ac:dyDescent="0.25">
      <c r="A41" s="5"/>
      <c r="B41" s="588" t="s">
        <v>946</v>
      </c>
      <c r="C41" s="589"/>
      <c r="D41" s="589"/>
      <c r="E41" s="590"/>
      <c r="F41" s="588" t="s">
        <v>945</v>
      </c>
      <c r="G41" s="589"/>
      <c r="H41" s="589"/>
      <c r="I41" s="590"/>
      <c r="J41" s="6"/>
    </row>
    <row r="42" spans="1:10" ht="90" customHeight="1" x14ac:dyDescent="0.25">
      <c r="A42" s="5"/>
      <c r="B42" s="591" t="s">
        <v>960</v>
      </c>
      <c r="C42" s="592"/>
      <c r="D42" s="592"/>
      <c r="E42" s="593"/>
      <c r="F42" s="594"/>
      <c r="G42" s="595"/>
      <c r="H42" s="595"/>
      <c r="I42" s="596"/>
      <c r="J42" s="6"/>
    </row>
    <row r="43" spans="1:10" ht="90" customHeight="1" x14ac:dyDescent="0.25">
      <c r="A43" s="5"/>
      <c r="B43" s="591" t="s">
        <v>961</v>
      </c>
      <c r="C43" s="592"/>
      <c r="D43" s="592"/>
      <c r="E43" s="593"/>
      <c r="F43" s="594"/>
      <c r="G43" s="595"/>
      <c r="H43" s="595"/>
      <c r="I43" s="596"/>
      <c r="J43" s="6"/>
    </row>
    <row r="44" spans="1:10" ht="18.75" customHeight="1" x14ac:dyDescent="0.25">
      <c r="A44" s="5"/>
      <c r="B44" s="525" t="s">
        <v>933</v>
      </c>
      <c r="C44" s="525"/>
      <c r="D44" s="525"/>
      <c r="E44" s="525"/>
      <c r="F44" s="525"/>
      <c r="G44" s="525"/>
      <c r="H44" s="525"/>
      <c r="I44" s="525"/>
      <c r="J44" s="6"/>
    </row>
    <row r="45" spans="1:10" ht="47.25" customHeight="1" x14ac:dyDescent="0.25">
      <c r="A45" s="5"/>
      <c r="B45" s="486" t="s">
        <v>995</v>
      </c>
      <c r="C45" s="486"/>
      <c r="D45" s="486"/>
      <c r="E45" s="486"/>
      <c r="F45" s="486"/>
      <c r="G45" s="486"/>
      <c r="H45" s="486"/>
      <c r="I45" s="486"/>
      <c r="J45" s="6"/>
    </row>
    <row r="46" spans="1:10" ht="21" customHeight="1" x14ac:dyDescent="0.25">
      <c r="A46" s="5"/>
      <c r="B46" s="526" t="s">
        <v>935</v>
      </c>
      <c r="C46" s="526"/>
      <c r="D46" s="527"/>
      <c r="E46" s="527"/>
      <c r="F46" s="528" t="s">
        <v>936</v>
      </c>
      <c r="G46" s="528"/>
      <c r="H46" s="527"/>
      <c r="I46" s="527"/>
      <c r="J46" s="6"/>
    </row>
    <row r="47" spans="1:10" ht="21" customHeight="1" x14ac:dyDescent="0.25">
      <c r="A47" s="5"/>
      <c r="B47" s="526" t="s">
        <v>703</v>
      </c>
      <c r="C47" s="526"/>
      <c r="D47" s="527"/>
      <c r="E47" s="527"/>
      <c r="F47" s="526" t="s">
        <v>704</v>
      </c>
      <c r="G47" s="526"/>
      <c r="H47" s="527"/>
      <c r="I47" s="527"/>
      <c r="J47" s="6"/>
    </row>
    <row r="48" spans="1:10" ht="15" customHeight="1" x14ac:dyDescent="0.25">
      <c r="A48" s="5"/>
      <c r="B48" s="130"/>
      <c r="C48" s="130"/>
      <c r="D48" s="130"/>
      <c r="E48" s="130"/>
      <c r="F48" s="130"/>
      <c r="G48" s="130"/>
      <c r="H48" s="130"/>
      <c r="I48" s="130"/>
      <c r="J48" s="6"/>
    </row>
    <row r="49" spans="1:10" ht="62.25" customHeight="1" x14ac:dyDescent="0.25">
      <c r="A49" s="5"/>
      <c r="B49" s="523" t="s">
        <v>962</v>
      </c>
      <c r="C49" s="524"/>
      <c r="D49" s="524"/>
      <c r="E49" s="524"/>
      <c r="F49" s="524"/>
      <c r="G49" s="524"/>
      <c r="H49" s="524"/>
      <c r="I49" s="524"/>
      <c r="J49" s="6"/>
    </row>
    <row r="50" spans="1:10" x14ac:dyDescent="0.25">
      <c r="A50" s="7"/>
      <c r="B50" s="8"/>
      <c r="C50" s="8"/>
      <c r="D50" s="8"/>
      <c r="E50" s="8"/>
      <c r="F50" s="8"/>
      <c r="G50" s="8"/>
      <c r="H50" s="8"/>
      <c r="I50" s="8"/>
      <c r="J50" s="9"/>
    </row>
    <row r="51" spans="1:10" x14ac:dyDescent="0.25">
      <c r="B51" s="40"/>
      <c r="C51" s="40"/>
      <c r="D51" s="40"/>
      <c r="E51" s="40"/>
      <c r="F51" s="40"/>
      <c r="G51" s="40"/>
    </row>
  </sheetData>
  <mergeCells count="78">
    <mergeCell ref="B13:E13"/>
    <mergeCell ref="F13:I13"/>
    <mergeCell ref="B2:I2"/>
    <mergeCell ref="B3:I3"/>
    <mergeCell ref="B5:I5"/>
    <mergeCell ref="B6:I6"/>
    <mergeCell ref="B7:I7"/>
    <mergeCell ref="B14:I14"/>
    <mergeCell ref="B17:E17"/>
    <mergeCell ref="F17:I17"/>
    <mergeCell ref="B21:E21"/>
    <mergeCell ref="F21:I21"/>
    <mergeCell ref="B15:E15"/>
    <mergeCell ref="F15:I15"/>
    <mergeCell ref="B16:E16"/>
    <mergeCell ref="F16:I16"/>
    <mergeCell ref="F28:I28"/>
    <mergeCell ref="F26:I26"/>
    <mergeCell ref="F27:I27"/>
    <mergeCell ref="F25:I25"/>
    <mergeCell ref="B18:I18"/>
    <mergeCell ref="B19:I19"/>
    <mergeCell ref="B20:E20"/>
    <mergeCell ref="F20:I20"/>
    <mergeCell ref="B22:E22"/>
    <mergeCell ref="F22:I22"/>
    <mergeCell ref="F31:I31"/>
    <mergeCell ref="F32:I32"/>
    <mergeCell ref="B31:E31"/>
    <mergeCell ref="B32:E32"/>
    <mergeCell ref="F30:I30"/>
    <mergeCell ref="B30:E30"/>
    <mergeCell ref="F36:I36"/>
    <mergeCell ref="B35:E35"/>
    <mergeCell ref="B36:E36"/>
    <mergeCell ref="F33:I33"/>
    <mergeCell ref="F34:I34"/>
    <mergeCell ref="B33:E33"/>
    <mergeCell ref="B34:E34"/>
    <mergeCell ref="B43:E43"/>
    <mergeCell ref="F43:I43"/>
    <mergeCell ref="B44:I44"/>
    <mergeCell ref="B40:I40"/>
    <mergeCell ref="F38:I38"/>
    <mergeCell ref="B38:E38"/>
    <mergeCell ref="B45:I45"/>
    <mergeCell ref="B46:C46"/>
    <mergeCell ref="D46:E46"/>
    <mergeCell ref="F46:G46"/>
    <mergeCell ref="H46:I46"/>
    <mergeCell ref="A1:J1"/>
    <mergeCell ref="B11:E11"/>
    <mergeCell ref="F11:I11"/>
    <mergeCell ref="B12:E12"/>
    <mergeCell ref="F12:I12"/>
    <mergeCell ref="B9:I9"/>
    <mergeCell ref="B10:I10"/>
    <mergeCell ref="B47:C47"/>
    <mergeCell ref="D47:E47"/>
    <mergeCell ref="F47:G47"/>
    <mergeCell ref="H47:I47"/>
    <mergeCell ref="B49:I49"/>
    <mergeCell ref="B41:E41"/>
    <mergeCell ref="F41:I41"/>
    <mergeCell ref="B42:E42"/>
    <mergeCell ref="F42:I42"/>
    <mergeCell ref="B23:I23"/>
    <mergeCell ref="B24:I24"/>
    <mergeCell ref="B25:E25"/>
    <mergeCell ref="B26:E26"/>
    <mergeCell ref="B27:E27"/>
    <mergeCell ref="F39:I39"/>
    <mergeCell ref="B39:E39"/>
    <mergeCell ref="F37:I37"/>
    <mergeCell ref="B28:E28"/>
    <mergeCell ref="B29:I29"/>
    <mergeCell ref="B37:E37"/>
    <mergeCell ref="F35:I35"/>
  </mergeCells>
  <pageMargins left="0.33" right="0.17" top="0.38" bottom="1" header="0.38" footer="0.5"/>
  <pageSetup paperSize="9" scale="85"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A1:DA301"/>
  <sheetViews>
    <sheetView workbookViewId="0">
      <selection activeCell="A4" sqref="A4"/>
    </sheetView>
  </sheetViews>
  <sheetFormatPr defaultRowHeight="15" x14ac:dyDescent="0.25"/>
  <cols>
    <col min="1" max="1" width="3.42578125" customWidth="1"/>
    <col min="3" max="3" width="10.7109375" customWidth="1"/>
    <col min="5" max="5" width="10.42578125" customWidth="1"/>
    <col min="9" max="9" width="12.5703125" customWidth="1"/>
    <col min="10" max="10" width="7.28515625" customWidth="1"/>
    <col min="12" max="12" width="9.7109375" customWidth="1"/>
    <col min="15" max="15" width="3.42578125" customWidth="1"/>
  </cols>
  <sheetData>
    <row r="1" spans="1:15" ht="33.75" x14ac:dyDescent="0.5">
      <c r="A1" s="329" t="s">
        <v>501</v>
      </c>
      <c r="B1" s="330"/>
      <c r="C1" s="330"/>
      <c r="D1" s="330"/>
      <c r="E1" s="330"/>
      <c r="F1" s="330"/>
      <c r="G1" s="330"/>
      <c r="H1" s="330"/>
      <c r="I1" s="330"/>
      <c r="J1" s="330"/>
      <c r="K1" s="330"/>
      <c r="L1" s="330"/>
      <c r="M1" s="330"/>
      <c r="N1" s="330"/>
      <c r="O1" s="4"/>
    </row>
    <row r="2" spans="1:15" x14ac:dyDescent="0.25">
      <c r="A2" s="639" t="str">
        <f>IF('Event Details'!$B$5&lt;&gt;"",'Event Details'!$B$5,"")</f>
        <v/>
      </c>
      <c r="B2" s="327"/>
      <c r="C2" s="327"/>
      <c r="D2" s="327"/>
      <c r="E2" s="327"/>
      <c r="F2" s="327"/>
      <c r="G2" s="327"/>
      <c r="H2" s="327"/>
      <c r="I2" s="327"/>
      <c r="J2" s="327"/>
      <c r="K2" s="327"/>
      <c r="L2" s="327"/>
      <c r="M2" s="327"/>
      <c r="N2" s="327"/>
      <c r="O2" s="6"/>
    </row>
    <row r="3" spans="1:15" x14ac:dyDescent="0.25">
      <c r="A3" s="640" t="str">
        <f>IF('Event Details'!$B$9&lt;&gt;"",'Event Details'!$B$9,"")</f>
        <v/>
      </c>
      <c r="B3" s="325"/>
      <c r="C3" s="325"/>
      <c r="D3" s="325"/>
      <c r="E3" s="325"/>
      <c r="F3" s="325"/>
      <c r="G3" s="325"/>
      <c r="H3" s="325"/>
      <c r="I3" s="325"/>
      <c r="J3" s="325"/>
      <c r="K3" s="325"/>
      <c r="L3" s="325"/>
      <c r="M3" s="325"/>
      <c r="N3" s="325"/>
      <c r="O3" s="6"/>
    </row>
    <row r="4" spans="1:15" ht="7.5" customHeight="1" x14ac:dyDescent="0.25">
      <c r="A4" s="230"/>
      <c r="B4" s="223"/>
      <c r="C4" s="223"/>
      <c r="D4" s="223"/>
      <c r="E4" s="223"/>
      <c r="F4" s="223"/>
      <c r="G4" s="223"/>
      <c r="H4" s="223"/>
      <c r="I4" s="223"/>
      <c r="J4" s="223"/>
      <c r="K4" s="223"/>
      <c r="L4" s="223"/>
      <c r="M4" s="223"/>
      <c r="N4" s="223"/>
      <c r="O4" s="6"/>
    </row>
    <row r="5" spans="1:15" ht="27.75" customHeight="1" x14ac:dyDescent="0.25">
      <c r="A5" s="230"/>
      <c r="B5" s="553" t="s">
        <v>771</v>
      </c>
      <c r="C5" s="553"/>
      <c r="D5" s="553"/>
      <c r="E5" s="553"/>
      <c r="F5" s="553"/>
      <c r="G5" s="553"/>
      <c r="H5" s="553"/>
      <c r="I5" s="553"/>
      <c r="J5" s="553"/>
      <c r="K5" s="553"/>
      <c r="L5" s="553"/>
      <c r="M5" s="553"/>
      <c r="N5" s="553"/>
      <c r="O5" s="6"/>
    </row>
    <row r="6" spans="1:15" ht="7.5" customHeight="1" x14ac:dyDescent="0.25">
      <c r="A6" s="5"/>
      <c r="B6" s="2"/>
      <c r="C6" s="2"/>
      <c r="D6" s="2"/>
      <c r="E6" s="2"/>
      <c r="F6" s="2"/>
      <c r="G6" s="2"/>
      <c r="H6" s="2"/>
      <c r="I6" s="2"/>
      <c r="J6" s="2"/>
      <c r="K6" s="2"/>
      <c r="L6" s="2"/>
      <c r="M6" s="2"/>
      <c r="N6" s="2"/>
      <c r="O6" s="6"/>
    </row>
    <row r="7" spans="1:15" ht="20.25" x14ac:dyDescent="0.3">
      <c r="A7" s="154"/>
      <c r="B7" s="396" t="s">
        <v>478</v>
      </c>
      <c r="C7" s="396"/>
      <c r="D7" s="396"/>
      <c r="E7" s="396"/>
      <c r="F7" s="396"/>
      <c r="G7" s="396"/>
      <c r="H7" s="396"/>
      <c r="I7" s="396"/>
      <c r="J7" s="396"/>
      <c r="K7" s="396"/>
      <c r="L7" s="396"/>
      <c r="M7" s="396"/>
      <c r="N7" s="397"/>
      <c r="O7" s="6"/>
    </row>
    <row r="8" spans="1:15" x14ac:dyDescent="0.25">
      <c r="A8" s="154"/>
      <c r="B8" s="409" t="s">
        <v>499</v>
      </c>
      <c r="C8" s="409"/>
      <c r="D8" s="409"/>
      <c r="E8" s="409"/>
      <c r="F8" s="409"/>
      <c r="G8" s="409"/>
      <c r="H8" s="409"/>
      <c r="I8" s="409"/>
      <c r="J8" s="409"/>
      <c r="K8" s="409"/>
      <c r="L8" s="409"/>
      <c r="M8" s="409"/>
      <c r="N8" s="410"/>
      <c r="O8" s="6"/>
    </row>
    <row r="9" spans="1:15" x14ac:dyDescent="0.25">
      <c r="A9" s="154"/>
      <c r="B9" s="155"/>
      <c r="C9" s="155"/>
      <c r="D9" s="155"/>
      <c r="E9" s="155"/>
      <c r="F9" s="155"/>
      <c r="G9" s="155"/>
      <c r="H9" s="155"/>
      <c r="I9" s="155"/>
      <c r="J9" s="155"/>
      <c r="K9" s="155"/>
      <c r="L9" s="155"/>
      <c r="M9" s="155"/>
      <c r="N9" s="156"/>
      <c r="O9" s="6"/>
    </row>
    <row r="10" spans="1:15" ht="15" customHeight="1" x14ac:dyDescent="0.25">
      <c r="A10" s="154"/>
      <c r="B10" s="636" t="s">
        <v>500</v>
      </c>
      <c r="C10" s="636"/>
      <c r="D10" s="636"/>
      <c r="E10" s="636"/>
      <c r="F10" s="636"/>
      <c r="G10" s="636"/>
      <c r="H10" s="636"/>
      <c r="I10" s="636"/>
      <c r="J10" s="636"/>
      <c r="K10" s="636"/>
      <c r="L10" s="636"/>
      <c r="M10" s="636"/>
      <c r="N10" s="637"/>
      <c r="O10" s="6"/>
    </row>
    <row r="11" spans="1:15" ht="15" customHeight="1" x14ac:dyDescent="0.25">
      <c r="A11" s="154"/>
      <c r="B11" s="194"/>
      <c r="C11" s="638" t="s">
        <v>479</v>
      </c>
      <c r="D11" s="638"/>
      <c r="E11" s="638"/>
      <c r="F11" s="638"/>
      <c r="G11" s="638"/>
      <c r="H11" s="638" t="s">
        <v>480</v>
      </c>
      <c r="I11" s="638"/>
      <c r="J11" s="638"/>
      <c r="K11" s="638"/>
      <c r="L11" s="237"/>
      <c r="M11" s="237"/>
      <c r="N11" s="156"/>
      <c r="O11" s="6"/>
    </row>
    <row r="12" spans="1:15" ht="15" customHeight="1" x14ac:dyDescent="0.25">
      <c r="A12" s="154"/>
      <c r="B12" s="194"/>
      <c r="C12" s="638" t="s">
        <v>481</v>
      </c>
      <c r="D12" s="638"/>
      <c r="E12" s="638"/>
      <c r="F12" s="638"/>
      <c r="G12" s="638"/>
      <c r="H12" s="638" t="s">
        <v>482</v>
      </c>
      <c r="I12" s="638"/>
      <c r="J12" s="638"/>
      <c r="K12" s="638"/>
      <c r="L12" s="237"/>
      <c r="M12" s="237"/>
      <c r="N12" s="193"/>
      <c r="O12" s="6"/>
    </row>
    <row r="13" spans="1:15" ht="15" customHeight="1" x14ac:dyDescent="0.25">
      <c r="A13" s="154"/>
      <c r="B13" s="194"/>
      <c r="C13" s="638" t="s">
        <v>483</v>
      </c>
      <c r="D13" s="638"/>
      <c r="E13" s="638"/>
      <c r="F13" s="638"/>
      <c r="G13" s="638"/>
      <c r="H13" s="638" t="s">
        <v>484</v>
      </c>
      <c r="I13" s="638"/>
      <c r="J13" s="638"/>
      <c r="K13" s="638"/>
      <c r="L13" s="237"/>
      <c r="M13" s="237"/>
      <c r="N13" s="193"/>
      <c r="O13" s="6"/>
    </row>
    <row r="14" spans="1:15" ht="15" customHeight="1" x14ac:dyDescent="0.25">
      <c r="A14" s="154"/>
      <c r="B14" s="194"/>
      <c r="C14" s="638" t="s">
        <v>485</v>
      </c>
      <c r="D14" s="638"/>
      <c r="E14" s="638"/>
      <c r="F14" s="638"/>
      <c r="G14" s="638"/>
      <c r="H14" s="638" t="s">
        <v>486</v>
      </c>
      <c r="I14" s="638"/>
      <c r="J14" s="638"/>
      <c r="K14" s="638"/>
      <c r="L14" s="237"/>
      <c r="M14" s="237"/>
      <c r="N14" s="193"/>
      <c r="O14" s="6"/>
    </row>
    <row r="15" spans="1:15" ht="15" customHeight="1" x14ac:dyDescent="0.25">
      <c r="A15" s="154"/>
      <c r="B15" s="194"/>
      <c r="C15" s="638" t="s">
        <v>487</v>
      </c>
      <c r="D15" s="638"/>
      <c r="E15" s="638"/>
      <c r="F15" s="638"/>
      <c r="G15" s="638"/>
      <c r="H15" s="638" t="s">
        <v>488</v>
      </c>
      <c r="I15" s="638"/>
      <c r="J15" s="638"/>
      <c r="K15" s="638"/>
      <c r="L15" s="237"/>
      <c r="M15" s="237"/>
      <c r="N15" s="193"/>
      <c r="O15" s="6"/>
    </row>
    <row r="16" spans="1:15" ht="15" customHeight="1" x14ac:dyDescent="0.25">
      <c r="A16" s="154"/>
      <c r="B16" s="194"/>
      <c r="C16" s="638" t="s">
        <v>489</v>
      </c>
      <c r="D16" s="638"/>
      <c r="E16" s="638"/>
      <c r="F16" s="638"/>
      <c r="G16" s="638"/>
      <c r="H16" s="638" t="s">
        <v>490</v>
      </c>
      <c r="I16" s="638"/>
      <c r="J16" s="638"/>
      <c r="K16" s="638"/>
      <c r="L16" s="237"/>
      <c r="M16" s="237"/>
      <c r="N16" s="193"/>
      <c r="O16" s="6"/>
    </row>
    <row r="17" spans="1:105" ht="15" customHeight="1" x14ac:dyDescent="0.25">
      <c r="A17" s="154"/>
      <c r="B17" s="194"/>
      <c r="C17" s="638" t="s">
        <v>491</v>
      </c>
      <c r="D17" s="638"/>
      <c r="E17" s="638"/>
      <c r="F17" s="638"/>
      <c r="G17" s="638"/>
      <c r="H17" s="638" t="s">
        <v>490</v>
      </c>
      <c r="I17" s="638"/>
      <c r="J17" s="638"/>
      <c r="K17" s="638"/>
      <c r="L17" s="237"/>
      <c r="M17" s="237"/>
      <c r="N17" s="193"/>
      <c r="O17" s="6"/>
    </row>
    <row r="18" spans="1:105" x14ac:dyDescent="0.25">
      <c r="A18" s="154"/>
      <c r="B18" s="225"/>
      <c r="C18" s="195"/>
      <c r="D18" s="195"/>
      <c r="E18" s="195"/>
      <c r="F18" s="195"/>
      <c r="G18" s="195"/>
      <c r="H18" s="195"/>
      <c r="I18" s="195"/>
      <c r="J18" s="195"/>
      <c r="K18" s="195"/>
      <c r="L18" s="195"/>
      <c r="M18" s="195"/>
      <c r="N18" s="196"/>
      <c r="O18" s="6"/>
    </row>
    <row r="19" spans="1:105" x14ac:dyDescent="0.25">
      <c r="A19" s="5"/>
      <c r="B19" s="238"/>
      <c r="C19" s="224"/>
      <c r="D19" s="224"/>
      <c r="E19" s="224"/>
      <c r="F19" s="224"/>
      <c r="G19" s="224"/>
      <c r="H19" s="224"/>
      <c r="I19" s="224"/>
      <c r="J19" s="224"/>
      <c r="K19" s="224"/>
      <c r="L19" s="224"/>
      <c r="M19" s="224"/>
      <c r="N19" s="2"/>
      <c r="O19" s="6"/>
    </row>
    <row r="20" spans="1:105" ht="20.25" x14ac:dyDescent="0.3">
      <c r="A20" s="5"/>
      <c r="B20" s="396" t="s">
        <v>502</v>
      </c>
      <c r="C20" s="396"/>
      <c r="D20" s="396"/>
      <c r="E20" s="396"/>
      <c r="F20" s="396"/>
      <c r="G20" s="396"/>
      <c r="H20" s="396"/>
      <c r="I20" s="396"/>
      <c r="J20" s="396"/>
      <c r="K20" s="396"/>
      <c r="L20" s="396"/>
      <c r="M20" s="396"/>
      <c r="N20" s="397"/>
      <c r="O20" s="6"/>
    </row>
    <row r="21" spans="1:105" x14ac:dyDescent="0.25">
      <c r="A21" s="5"/>
      <c r="B21" s="238"/>
      <c r="C21" s="224"/>
      <c r="D21" s="224"/>
      <c r="E21" s="224"/>
      <c r="F21" s="224"/>
      <c r="G21" s="224"/>
      <c r="H21" s="224"/>
      <c r="I21" s="224"/>
      <c r="J21" s="224"/>
      <c r="K21" s="224"/>
      <c r="L21" s="224"/>
      <c r="M21" s="224"/>
      <c r="N21" s="2"/>
      <c r="O21" s="6"/>
    </row>
    <row r="22" spans="1:105" x14ac:dyDescent="0.25">
      <c r="A22" s="239"/>
      <c r="B22" s="240" t="s">
        <v>492</v>
      </c>
      <c r="C22" s="641"/>
      <c r="D22" s="642"/>
      <c r="E22" s="642"/>
      <c r="F22" s="642"/>
      <c r="G22" s="643"/>
      <c r="H22" s="198"/>
      <c r="I22" s="630" t="s">
        <v>493</v>
      </c>
      <c r="J22" s="630"/>
      <c r="K22" s="625"/>
      <c r="L22" s="544"/>
      <c r="M22" s="544"/>
      <c r="N22" s="545"/>
      <c r="O22" s="6"/>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row>
    <row r="23" spans="1:105" s="23" customFormat="1" ht="7.5" customHeight="1" x14ac:dyDescent="0.25">
      <c r="A23" s="239"/>
      <c r="B23" s="240"/>
      <c r="C23" s="198"/>
      <c r="D23" s="198"/>
      <c r="E23" s="198"/>
      <c r="F23" s="198"/>
      <c r="G23" s="198"/>
      <c r="H23" s="198"/>
      <c r="I23" s="198"/>
      <c r="J23" s="198"/>
      <c r="K23" s="198"/>
      <c r="L23" s="198"/>
      <c r="M23" s="198"/>
      <c r="N23" s="17"/>
      <c r="O23" s="6"/>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row>
    <row r="24" spans="1:105" x14ac:dyDescent="0.25">
      <c r="A24" s="239"/>
      <c r="B24" s="240" t="s">
        <v>494</v>
      </c>
      <c r="C24" s="198"/>
      <c r="D24" s="625"/>
      <c r="E24" s="544"/>
      <c r="F24" s="544"/>
      <c r="G24" s="544"/>
      <c r="H24" s="544"/>
      <c r="I24" s="544"/>
      <c r="J24" s="544"/>
      <c r="K24" s="544"/>
      <c r="L24" s="544"/>
      <c r="M24" s="544"/>
      <c r="N24" s="545"/>
      <c r="O24" s="6"/>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row>
    <row r="25" spans="1:105" ht="7.5" customHeight="1" x14ac:dyDescent="0.25">
      <c r="A25" s="239"/>
      <c r="B25" s="240"/>
      <c r="C25" s="198"/>
      <c r="D25" s="198"/>
      <c r="E25" s="226"/>
      <c r="F25" s="198"/>
      <c r="G25" s="198"/>
      <c r="H25" s="198"/>
      <c r="I25" s="198"/>
      <c r="J25" s="198"/>
      <c r="K25" s="198"/>
      <c r="L25" s="198"/>
      <c r="M25" s="198"/>
      <c r="N25" s="17"/>
      <c r="O25" s="6"/>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row>
    <row r="26" spans="1:105" x14ac:dyDescent="0.25">
      <c r="A26" s="239"/>
      <c r="B26" s="240"/>
      <c r="C26" s="226" t="s">
        <v>495</v>
      </c>
      <c r="D26" s="198"/>
      <c r="E26" s="226" t="s">
        <v>503</v>
      </c>
      <c r="F26" s="625"/>
      <c r="G26" s="544"/>
      <c r="H26" s="544"/>
      <c r="I26" s="544"/>
      <c r="J26" s="545"/>
      <c r="K26" s="198"/>
      <c r="L26" s="198"/>
      <c r="M26" s="198"/>
      <c r="N26" s="17"/>
      <c r="O26" s="6"/>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row>
    <row r="27" spans="1:105" s="23" customFormat="1" ht="7.5" customHeight="1" x14ac:dyDescent="0.25">
      <c r="A27" s="239"/>
      <c r="B27" s="240"/>
      <c r="C27" s="226"/>
      <c r="D27" s="198"/>
      <c r="E27" s="226"/>
      <c r="F27" s="197"/>
      <c r="G27" s="197"/>
      <c r="H27" s="197"/>
      <c r="I27" s="197"/>
      <c r="J27" s="197"/>
      <c r="K27" s="198"/>
      <c r="L27" s="198"/>
      <c r="M27" s="198"/>
      <c r="N27" s="17"/>
      <c r="O27" s="6"/>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row>
    <row r="28" spans="1:105" x14ac:dyDescent="0.25">
      <c r="A28" s="239"/>
      <c r="B28" s="240"/>
      <c r="C28" s="226" t="s">
        <v>496</v>
      </c>
      <c r="D28" s="198"/>
      <c r="E28" s="226" t="s">
        <v>504</v>
      </c>
      <c r="F28" s="625"/>
      <c r="G28" s="544"/>
      <c r="H28" s="544"/>
      <c r="I28" s="544"/>
      <c r="J28" s="545"/>
      <c r="K28" s="198"/>
      <c r="L28" s="198"/>
      <c r="M28" s="198"/>
      <c r="N28" s="17"/>
      <c r="O28" s="6"/>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row>
    <row r="29" spans="1:105" ht="8.25" customHeight="1" x14ac:dyDescent="0.25">
      <c r="A29" s="5"/>
      <c r="B29" s="240"/>
      <c r="C29" s="224"/>
      <c r="D29" s="224"/>
      <c r="E29" s="224"/>
      <c r="F29" s="224"/>
      <c r="G29" s="224"/>
      <c r="H29" s="224"/>
      <c r="I29" s="224"/>
      <c r="J29" s="224"/>
      <c r="K29" s="224"/>
      <c r="L29" s="224"/>
      <c r="M29" s="224"/>
      <c r="N29" s="2"/>
      <c r="O29" s="6"/>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row>
    <row r="30" spans="1:105" x14ac:dyDescent="0.25">
      <c r="A30" s="5"/>
      <c r="B30" s="240" t="s">
        <v>505</v>
      </c>
      <c r="C30" s="224"/>
      <c r="D30" s="224" t="s">
        <v>62</v>
      </c>
      <c r="E30" s="224" t="s">
        <v>63</v>
      </c>
      <c r="F30" s="224"/>
      <c r="G30" s="224" t="s">
        <v>497</v>
      </c>
      <c r="H30" s="224"/>
      <c r="I30" s="224"/>
      <c r="J30" s="625"/>
      <c r="K30" s="544"/>
      <c r="L30" s="544"/>
      <c r="M30" s="544"/>
      <c r="N30" s="545"/>
      <c r="O30" s="6"/>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row>
    <row r="31" spans="1:105" x14ac:dyDescent="0.25">
      <c r="A31" s="5"/>
      <c r="B31" s="238"/>
      <c r="C31" s="224"/>
      <c r="D31" s="224"/>
      <c r="E31" s="224"/>
      <c r="F31" s="224"/>
      <c r="G31" s="224"/>
      <c r="H31" s="224"/>
      <c r="I31" s="224"/>
      <c r="J31" s="224"/>
      <c r="K31" s="224"/>
      <c r="L31" s="224"/>
      <c r="M31" s="224"/>
      <c r="N31" s="2"/>
      <c r="O31" s="6"/>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row>
    <row r="32" spans="1:105" ht="20.25" x14ac:dyDescent="0.3">
      <c r="A32" s="5"/>
      <c r="B32" s="396" t="s">
        <v>506</v>
      </c>
      <c r="C32" s="396"/>
      <c r="D32" s="396"/>
      <c r="E32" s="396"/>
      <c r="F32" s="396"/>
      <c r="G32" s="396"/>
      <c r="H32" s="396"/>
      <c r="I32" s="396"/>
      <c r="J32" s="396"/>
      <c r="K32" s="396"/>
      <c r="L32" s="396"/>
      <c r="M32" s="396"/>
      <c r="N32" s="397"/>
      <c r="O32" s="6"/>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row>
    <row r="33" spans="1:105" x14ac:dyDescent="0.25">
      <c r="A33" s="5"/>
      <c r="B33" s="238"/>
      <c r="C33" s="224"/>
      <c r="D33" s="224"/>
      <c r="E33" s="224"/>
      <c r="F33" s="224"/>
      <c r="G33" s="224"/>
      <c r="H33" s="224"/>
      <c r="I33" s="224"/>
      <c r="J33" s="224"/>
      <c r="K33" s="224"/>
      <c r="L33" s="224"/>
      <c r="M33" s="224"/>
      <c r="N33" s="2"/>
      <c r="O33" s="6"/>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row>
    <row r="34" spans="1:105" x14ac:dyDescent="0.25">
      <c r="A34" s="239"/>
      <c r="B34" s="240" t="s">
        <v>492</v>
      </c>
      <c r="C34" s="641"/>
      <c r="D34" s="642"/>
      <c r="E34" s="642"/>
      <c r="F34" s="642"/>
      <c r="G34" s="643"/>
      <c r="H34" s="198"/>
      <c r="I34" s="651" t="s">
        <v>504</v>
      </c>
      <c r="J34" s="651"/>
      <c r="K34" s="625"/>
      <c r="L34" s="544"/>
      <c r="M34" s="544"/>
      <c r="N34" s="545"/>
      <c r="O34" s="6"/>
    </row>
    <row r="35" spans="1:105" ht="7.5" customHeight="1" x14ac:dyDescent="0.25">
      <c r="A35" s="239"/>
      <c r="B35" s="240"/>
      <c r="C35" s="198"/>
      <c r="D35" s="199"/>
      <c r="E35" s="199"/>
      <c r="F35" s="198"/>
      <c r="G35" s="198"/>
      <c r="H35" s="198"/>
      <c r="I35" s="198"/>
      <c r="J35" s="198"/>
      <c r="K35" s="198"/>
      <c r="L35" s="198"/>
      <c r="M35" s="198"/>
      <c r="N35" s="17"/>
      <c r="O35" s="6"/>
    </row>
    <row r="36" spans="1:105" x14ac:dyDescent="0.25">
      <c r="A36" s="239"/>
      <c r="B36" s="633" t="s">
        <v>507</v>
      </c>
      <c r="C36" s="633"/>
      <c r="D36" s="633"/>
      <c r="E36" s="634"/>
      <c r="F36" s="625"/>
      <c r="G36" s="544"/>
      <c r="H36" s="544"/>
      <c r="I36" s="544"/>
      <c r="J36" s="544"/>
      <c r="K36" s="544"/>
      <c r="L36" s="544"/>
      <c r="M36" s="544"/>
      <c r="N36" s="545"/>
      <c r="O36" s="6"/>
    </row>
    <row r="37" spans="1:105" x14ac:dyDescent="0.25">
      <c r="A37" s="5"/>
      <c r="B37" s="240"/>
      <c r="C37" s="224"/>
      <c r="D37" s="224"/>
      <c r="E37" s="224"/>
      <c r="F37" s="224"/>
      <c r="G37" s="224"/>
      <c r="H37" s="224"/>
      <c r="I37" s="224"/>
      <c r="J37" s="224"/>
      <c r="K37" s="224"/>
      <c r="L37" s="224"/>
      <c r="M37" s="224"/>
      <c r="N37" s="2"/>
      <c r="O37" s="6"/>
    </row>
    <row r="38" spans="1:105" ht="20.25" x14ac:dyDescent="0.3">
      <c r="A38" s="5"/>
      <c r="B38" s="396" t="s">
        <v>508</v>
      </c>
      <c r="C38" s="396"/>
      <c r="D38" s="396"/>
      <c r="E38" s="396"/>
      <c r="F38" s="396"/>
      <c r="G38" s="396"/>
      <c r="H38" s="396"/>
      <c r="I38" s="396"/>
      <c r="J38" s="396"/>
      <c r="K38" s="396"/>
      <c r="L38" s="396"/>
      <c r="M38" s="396"/>
      <c r="N38" s="397"/>
      <c r="O38" s="6"/>
    </row>
    <row r="39" spans="1:105" x14ac:dyDescent="0.25">
      <c r="A39" s="5"/>
      <c r="B39" s="238"/>
      <c r="C39" s="224"/>
      <c r="D39" s="224"/>
      <c r="E39" s="224"/>
      <c r="F39" s="224"/>
      <c r="G39" s="224"/>
      <c r="H39" s="224"/>
      <c r="I39" s="224"/>
      <c r="J39" s="224"/>
      <c r="K39" s="224"/>
      <c r="L39" s="224"/>
      <c r="M39" s="224"/>
      <c r="N39" s="2"/>
      <c r="O39" s="6"/>
    </row>
    <row r="40" spans="1:105" x14ac:dyDescent="0.25">
      <c r="A40" s="5"/>
      <c r="B40" s="633" t="s">
        <v>509</v>
      </c>
      <c r="C40" s="634"/>
      <c r="D40" s="625"/>
      <c r="E40" s="544"/>
      <c r="F40" s="544"/>
      <c r="G40" s="544"/>
      <c r="H40" s="545"/>
      <c r="I40" s="18"/>
      <c r="J40" s="18" t="s">
        <v>498</v>
      </c>
      <c r="K40" s="625"/>
      <c r="L40" s="544"/>
      <c r="M40" s="544"/>
      <c r="N40" s="545"/>
      <c r="O40" s="6"/>
    </row>
    <row r="41" spans="1:105" ht="8.25" customHeight="1" x14ac:dyDescent="0.25">
      <c r="A41" s="5"/>
      <c r="B41" s="240"/>
      <c r="C41" s="198"/>
      <c r="D41" s="198"/>
      <c r="E41" s="198"/>
      <c r="F41" s="198"/>
      <c r="G41" s="198"/>
      <c r="H41" s="198"/>
      <c r="I41" s="198"/>
      <c r="J41" s="198"/>
      <c r="K41" s="198"/>
      <c r="L41" s="198"/>
      <c r="M41" s="198"/>
      <c r="N41" s="17"/>
      <c r="O41" s="6"/>
    </row>
    <row r="42" spans="1:105" x14ac:dyDescent="0.25">
      <c r="A42" s="5"/>
      <c r="B42" s="633" t="s">
        <v>510</v>
      </c>
      <c r="C42" s="634"/>
      <c r="D42" s="625"/>
      <c r="E42" s="544"/>
      <c r="F42" s="544"/>
      <c r="G42" s="544"/>
      <c r="H42" s="545"/>
      <c r="I42" s="200"/>
      <c r="J42" s="18" t="s">
        <v>511</v>
      </c>
      <c r="K42" s="201"/>
      <c r="L42" s="544"/>
      <c r="M42" s="544"/>
      <c r="N42" s="545"/>
      <c r="O42" s="6"/>
    </row>
    <row r="43" spans="1:105" ht="7.5" customHeight="1" x14ac:dyDescent="0.25">
      <c r="A43" s="5"/>
      <c r="B43" s="240"/>
      <c r="C43" s="224"/>
      <c r="D43" s="224"/>
      <c r="E43" s="224"/>
      <c r="F43" s="224"/>
      <c r="G43" s="224"/>
      <c r="H43" s="224"/>
      <c r="I43" s="224"/>
      <c r="J43" s="224"/>
      <c r="K43" s="224"/>
      <c r="L43" s="224"/>
      <c r="M43" s="224"/>
      <c r="N43" s="2"/>
      <c r="O43" s="6"/>
    </row>
    <row r="44" spans="1:105" x14ac:dyDescent="0.25">
      <c r="A44" s="5"/>
      <c r="B44" s="630" t="s">
        <v>512</v>
      </c>
      <c r="C44" s="630"/>
      <c r="D44" s="630"/>
      <c r="E44" s="16"/>
      <c r="F44" s="630" t="s">
        <v>513</v>
      </c>
      <c r="G44" s="630"/>
      <c r="H44" s="630"/>
      <c r="I44" s="630"/>
      <c r="J44" s="16"/>
      <c r="K44" s="630" t="s">
        <v>514</v>
      </c>
      <c r="L44" s="630"/>
      <c r="M44" s="16"/>
      <c r="N44" s="16"/>
      <c r="O44" s="6"/>
    </row>
    <row r="45" spans="1:105" ht="7.5" customHeight="1" x14ac:dyDescent="0.25">
      <c r="A45" s="5"/>
      <c r="B45" s="2"/>
      <c r="C45" s="2"/>
      <c r="D45" s="2"/>
      <c r="E45" s="2"/>
      <c r="F45" s="2"/>
      <c r="G45" s="2"/>
      <c r="H45" s="2"/>
      <c r="I45" s="2"/>
      <c r="J45" s="2"/>
      <c r="K45" s="2"/>
      <c r="L45" s="2"/>
      <c r="M45" s="2"/>
      <c r="N45" s="2"/>
      <c r="O45" s="6"/>
    </row>
    <row r="46" spans="1:105" x14ac:dyDescent="0.25">
      <c r="A46" s="5"/>
      <c r="B46" s="630" t="s">
        <v>778</v>
      </c>
      <c r="C46" s="630"/>
      <c r="D46" s="635"/>
      <c r="E46" s="632"/>
      <c r="F46" s="632"/>
      <c r="G46" s="632"/>
      <c r="H46" s="632"/>
      <c r="I46" s="632"/>
      <c r="J46" s="632"/>
      <c r="K46" s="632"/>
      <c r="L46" s="632"/>
      <c r="M46" s="632"/>
      <c r="N46" s="632"/>
      <c r="O46" s="6"/>
    </row>
    <row r="47" spans="1:105" x14ac:dyDescent="0.25">
      <c r="A47" s="5"/>
      <c r="B47" s="2"/>
      <c r="C47" s="2"/>
      <c r="D47" s="2"/>
      <c r="E47" s="2"/>
      <c r="F47" s="2"/>
      <c r="G47" s="2"/>
      <c r="H47" s="2"/>
      <c r="I47" s="2"/>
      <c r="J47" s="2"/>
      <c r="K47" s="2"/>
      <c r="L47" s="2"/>
      <c r="M47" s="2"/>
      <c r="N47" s="2"/>
      <c r="O47" s="6"/>
    </row>
    <row r="48" spans="1:105" x14ac:dyDescent="0.25">
      <c r="A48" s="5"/>
      <c r="B48" s="16" t="s">
        <v>515</v>
      </c>
      <c r="C48" s="16"/>
      <c r="D48" s="16"/>
      <c r="E48" s="16"/>
      <c r="F48" s="16" t="s">
        <v>62</v>
      </c>
      <c r="G48" s="16" t="s">
        <v>63</v>
      </c>
      <c r="H48" s="16" t="s">
        <v>516</v>
      </c>
      <c r="I48" s="16" t="s">
        <v>88</v>
      </c>
      <c r="J48" s="16"/>
      <c r="K48" s="16" t="s">
        <v>517</v>
      </c>
      <c r="L48" s="16"/>
      <c r="M48" s="16"/>
      <c r="N48" s="16"/>
      <c r="O48" s="6"/>
    </row>
    <row r="49" spans="1:15" ht="7.5" customHeight="1" x14ac:dyDescent="0.25">
      <c r="A49" s="5"/>
      <c r="B49" s="16"/>
      <c r="C49" s="16"/>
      <c r="D49" s="16"/>
      <c r="E49" s="16"/>
      <c r="F49" s="16"/>
      <c r="G49" s="16"/>
      <c r="H49" s="16"/>
      <c r="I49" s="16"/>
      <c r="J49" s="16"/>
      <c r="K49" s="16"/>
      <c r="L49" s="16"/>
      <c r="M49" s="16"/>
      <c r="N49" s="16"/>
      <c r="O49" s="6"/>
    </row>
    <row r="50" spans="1:15" x14ac:dyDescent="0.25">
      <c r="A50" s="241"/>
      <c r="B50" s="242" t="s">
        <v>518</v>
      </c>
      <c r="C50" s="242"/>
      <c r="D50" s="242"/>
      <c r="E50" s="242"/>
      <c r="F50" s="242"/>
      <c r="G50" s="242"/>
      <c r="H50" s="242"/>
      <c r="I50" s="242"/>
      <c r="J50" s="242"/>
      <c r="K50" s="242"/>
      <c r="L50" s="242"/>
      <c r="M50" s="242"/>
      <c r="N50" s="242"/>
      <c r="O50" s="168"/>
    </row>
    <row r="51" spans="1:15" x14ac:dyDescent="0.25">
      <c r="A51" s="5"/>
      <c r="B51" s="613"/>
      <c r="C51" s="613"/>
      <c r="D51" s="613"/>
      <c r="E51" s="613"/>
      <c r="F51" s="613"/>
      <c r="G51" s="613"/>
      <c r="H51" s="613"/>
      <c r="I51" s="613"/>
      <c r="J51" s="613"/>
      <c r="K51" s="613"/>
      <c r="L51" s="613"/>
      <c r="M51" s="613"/>
      <c r="N51" s="613"/>
      <c r="O51" s="6"/>
    </row>
    <row r="52" spans="1:15" x14ac:dyDescent="0.25">
      <c r="A52" s="5"/>
      <c r="B52" s="613"/>
      <c r="C52" s="613"/>
      <c r="D52" s="613"/>
      <c r="E52" s="613"/>
      <c r="F52" s="613"/>
      <c r="G52" s="613"/>
      <c r="H52" s="613"/>
      <c r="I52" s="613"/>
      <c r="J52" s="613"/>
      <c r="K52" s="613"/>
      <c r="L52" s="613"/>
      <c r="M52" s="613"/>
      <c r="N52" s="613"/>
      <c r="O52" s="6"/>
    </row>
    <row r="53" spans="1:15" x14ac:dyDescent="0.25">
      <c r="A53" s="5"/>
      <c r="B53" s="613"/>
      <c r="C53" s="613"/>
      <c r="D53" s="613"/>
      <c r="E53" s="613"/>
      <c r="F53" s="613"/>
      <c r="G53" s="613"/>
      <c r="H53" s="613"/>
      <c r="I53" s="613"/>
      <c r="J53" s="613"/>
      <c r="K53" s="613"/>
      <c r="L53" s="613"/>
      <c r="M53" s="613"/>
      <c r="N53" s="613"/>
      <c r="O53" s="6"/>
    </row>
    <row r="54" spans="1:15" x14ac:dyDescent="0.25">
      <c r="A54" s="5"/>
      <c r="B54" s="613"/>
      <c r="C54" s="613"/>
      <c r="D54" s="613"/>
      <c r="E54" s="613"/>
      <c r="F54" s="613"/>
      <c r="G54" s="613"/>
      <c r="H54" s="613"/>
      <c r="I54" s="613"/>
      <c r="J54" s="613"/>
      <c r="K54" s="613"/>
      <c r="L54" s="613"/>
      <c r="M54" s="613"/>
      <c r="N54" s="613"/>
      <c r="O54" s="6"/>
    </row>
    <row r="55" spans="1:15" x14ac:dyDescent="0.25">
      <c r="A55" s="5"/>
      <c r="B55" s="613"/>
      <c r="C55" s="613"/>
      <c r="D55" s="613"/>
      <c r="E55" s="613"/>
      <c r="F55" s="613"/>
      <c r="G55" s="613"/>
      <c r="H55" s="613"/>
      <c r="I55" s="613"/>
      <c r="J55" s="613"/>
      <c r="K55" s="613"/>
      <c r="L55" s="613"/>
      <c r="M55" s="613"/>
      <c r="N55" s="613"/>
      <c r="O55" s="6"/>
    </row>
    <row r="56" spans="1:15" ht="7.5" customHeight="1" x14ac:dyDescent="0.25">
      <c r="A56" s="5"/>
      <c r="B56" s="16"/>
      <c r="C56" s="16"/>
      <c r="D56" s="16"/>
      <c r="E56" s="16"/>
      <c r="F56" s="16"/>
      <c r="G56" s="16"/>
      <c r="H56" s="16"/>
      <c r="I56" s="16"/>
      <c r="J56" s="16"/>
      <c r="K56" s="16"/>
      <c r="L56" s="16"/>
      <c r="M56" s="16"/>
      <c r="N56" s="16"/>
      <c r="O56" s="6"/>
    </row>
    <row r="57" spans="1:15" x14ac:dyDescent="0.25">
      <c r="A57" s="5"/>
      <c r="B57" s="16" t="s">
        <v>519</v>
      </c>
      <c r="C57" s="16"/>
      <c r="D57" s="16"/>
      <c r="E57" s="16"/>
      <c r="F57" s="16"/>
      <c r="G57" s="16"/>
      <c r="H57" s="16"/>
      <c r="I57" s="16"/>
      <c r="J57" s="16"/>
      <c r="K57" s="16"/>
      <c r="L57" s="16"/>
      <c r="M57" s="16"/>
      <c r="N57" s="16"/>
      <c r="O57" s="6"/>
    </row>
    <row r="58" spans="1:15" x14ac:dyDescent="0.25">
      <c r="A58" s="5"/>
      <c r="B58" s="613"/>
      <c r="C58" s="613"/>
      <c r="D58" s="613"/>
      <c r="E58" s="613"/>
      <c r="F58" s="613"/>
      <c r="G58" s="613"/>
      <c r="H58" s="613"/>
      <c r="I58" s="613"/>
      <c r="J58" s="613"/>
      <c r="K58" s="613"/>
      <c r="L58" s="613"/>
      <c r="M58" s="613"/>
      <c r="N58" s="613"/>
      <c r="O58" s="6"/>
    </row>
    <row r="59" spans="1:15" x14ac:dyDescent="0.25">
      <c r="A59" s="5"/>
      <c r="B59" s="613"/>
      <c r="C59" s="613"/>
      <c r="D59" s="613"/>
      <c r="E59" s="613"/>
      <c r="F59" s="613"/>
      <c r="G59" s="613"/>
      <c r="H59" s="613"/>
      <c r="I59" s="613"/>
      <c r="J59" s="613"/>
      <c r="K59" s="613"/>
      <c r="L59" s="613"/>
      <c r="M59" s="613"/>
      <c r="N59" s="613"/>
      <c r="O59" s="6"/>
    </row>
    <row r="60" spans="1:15" x14ac:dyDescent="0.25">
      <c r="A60" s="5"/>
      <c r="B60" s="613"/>
      <c r="C60" s="613"/>
      <c r="D60" s="613"/>
      <c r="E60" s="613"/>
      <c r="F60" s="613"/>
      <c r="G60" s="613"/>
      <c r="H60" s="613"/>
      <c r="I60" s="613"/>
      <c r="J60" s="613"/>
      <c r="K60" s="613"/>
      <c r="L60" s="613"/>
      <c r="M60" s="613"/>
      <c r="N60" s="613"/>
      <c r="O60" s="6"/>
    </row>
    <row r="61" spans="1:15" x14ac:dyDescent="0.25">
      <c r="A61" s="5"/>
      <c r="B61" s="613"/>
      <c r="C61" s="613"/>
      <c r="D61" s="613"/>
      <c r="E61" s="613"/>
      <c r="F61" s="613"/>
      <c r="G61" s="613"/>
      <c r="H61" s="613"/>
      <c r="I61" s="613"/>
      <c r="J61" s="613"/>
      <c r="K61" s="613"/>
      <c r="L61" s="613"/>
      <c r="M61" s="613"/>
      <c r="N61" s="613"/>
      <c r="O61" s="6"/>
    </row>
    <row r="62" spans="1:15" x14ac:dyDescent="0.25">
      <c r="A62" s="5"/>
      <c r="B62" s="613"/>
      <c r="C62" s="613"/>
      <c r="D62" s="613"/>
      <c r="E62" s="613"/>
      <c r="F62" s="613"/>
      <c r="G62" s="613"/>
      <c r="H62" s="613"/>
      <c r="I62" s="613"/>
      <c r="J62" s="613"/>
      <c r="K62" s="613"/>
      <c r="L62" s="613"/>
      <c r="M62" s="613"/>
      <c r="N62" s="613"/>
      <c r="O62" s="6"/>
    </row>
    <row r="63" spans="1:15" ht="7.5" customHeight="1" x14ac:dyDescent="0.25">
      <c r="A63" s="5"/>
      <c r="B63" s="16"/>
      <c r="C63" s="16"/>
      <c r="D63" s="16"/>
      <c r="E63" s="16"/>
      <c r="F63" s="16"/>
      <c r="G63" s="16"/>
      <c r="H63" s="16"/>
      <c r="I63" s="16"/>
      <c r="J63" s="16"/>
      <c r="K63" s="16"/>
      <c r="L63" s="16"/>
      <c r="M63" s="16"/>
      <c r="N63" s="16"/>
      <c r="O63" s="6"/>
    </row>
    <row r="64" spans="1:15" x14ac:dyDescent="0.25">
      <c r="A64" s="5"/>
      <c r="B64" s="16" t="s">
        <v>520</v>
      </c>
      <c r="C64" s="16"/>
      <c r="D64" s="613"/>
      <c r="E64" s="613"/>
      <c r="F64" s="613"/>
      <c r="G64" s="613"/>
      <c r="H64" s="613"/>
      <c r="I64" s="613"/>
      <c r="J64" s="16"/>
      <c r="K64" s="16" t="s">
        <v>504</v>
      </c>
      <c r="L64" s="613"/>
      <c r="M64" s="613"/>
      <c r="N64" s="613"/>
      <c r="O64" s="6"/>
    </row>
    <row r="65" spans="1:15" x14ac:dyDescent="0.25">
      <c r="A65" s="5"/>
      <c r="B65" s="2"/>
      <c r="C65" s="2"/>
      <c r="D65" s="2"/>
      <c r="E65" s="2"/>
      <c r="F65" s="2"/>
      <c r="G65" s="2"/>
      <c r="H65" s="2"/>
      <c r="I65" s="2"/>
      <c r="J65" s="2"/>
      <c r="K65" s="2"/>
      <c r="L65" s="2"/>
      <c r="M65" s="2"/>
      <c r="N65" s="2"/>
      <c r="O65" s="6"/>
    </row>
    <row r="66" spans="1:15" x14ac:dyDescent="0.25">
      <c r="A66" s="5"/>
      <c r="B66" s="16" t="s">
        <v>521</v>
      </c>
      <c r="C66" s="2"/>
      <c r="D66" s="2"/>
      <c r="E66" s="2"/>
      <c r="F66" s="2"/>
      <c r="G66" s="2"/>
      <c r="H66" s="2"/>
      <c r="I66" s="2"/>
      <c r="J66" s="2"/>
      <c r="K66" s="2"/>
      <c r="L66" s="2"/>
      <c r="M66" s="2"/>
      <c r="N66" s="2"/>
      <c r="O66" s="6"/>
    </row>
    <row r="67" spans="1:15" x14ac:dyDescent="0.25">
      <c r="A67" s="5"/>
      <c r="B67" s="202"/>
      <c r="C67" s="613" t="s">
        <v>522</v>
      </c>
      <c r="D67" s="631"/>
      <c r="E67" s="631"/>
      <c r="F67" s="202"/>
      <c r="G67" s="613" t="s">
        <v>531</v>
      </c>
      <c r="H67" s="631"/>
      <c r="I67" s="631"/>
      <c r="J67" s="202"/>
      <c r="K67" s="613" t="s">
        <v>533</v>
      </c>
      <c r="L67" s="613"/>
      <c r="M67" s="613"/>
      <c r="N67" s="613"/>
      <c r="O67" s="6"/>
    </row>
    <row r="68" spans="1:15" x14ac:dyDescent="0.25">
      <c r="A68" s="5"/>
      <c r="B68" s="202"/>
      <c r="C68" s="613" t="s">
        <v>523</v>
      </c>
      <c r="D68" s="631"/>
      <c r="E68" s="631"/>
      <c r="F68" s="202"/>
      <c r="G68" s="613" t="s">
        <v>532</v>
      </c>
      <c r="H68" s="613"/>
      <c r="I68" s="613"/>
      <c r="J68" s="202"/>
      <c r="K68" s="613" t="s">
        <v>534</v>
      </c>
      <c r="L68" s="631"/>
      <c r="M68" s="631"/>
      <c r="N68" s="631"/>
      <c r="O68" s="6"/>
    </row>
    <row r="69" spans="1:15" x14ac:dyDescent="0.25">
      <c r="A69" s="5"/>
      <c r="B69" s="202"/>
      <c r="C69" s="613" t="s">
        <v>524</v>
      </c>
      <c r="D69" s="631"/>
      <c r="E69" s="631"/>
      <c r="F69" s="202"/>
      <c r="G69" s="613" t="s">
        <v>539</v>
      </c>
      <c r="H69" s="631"/>
      <c r="I69" s="631"/>
      <c r="J69" s="202"/>
      <c r="K69" s="613" t="s">
        <v>535</v>
      </c>
      <c r="L69" s="631"/>
      <c r="M69" s="631"/>
      <c r="N69" s="631"/>
      <c r="O69" s="6"/>
    </row>
    <row r="70" spans="1:15" x14ac:dyDescent="0.25">
      <c r="A70" s="5"/>
      <c r="B70" s="202"/>
      <c r="C70" s="613" t="s">
        <v>525</v>
      </c>
      <c r="D70" s="631"/>
      <c r="E70" s="631"/>
      <c r="F70" s="202"/>
      <c r="G70" s="613" t="s">
        <v>540</v>
      </c>
      <c r="H70" s="631"/>
      <c r="I70" s="631"/>
      <c r="J70" s="202"/>
      <c r="K70" s="613" t="s">
        <v>536</v>
      </c>
      <c r="L70" s="631"/>
      <c r="M70" s="631"/>
      <c r="N70" s="631"/>
      <c r="O70" s="6"/>
    </row>
    <row r="71" spans="1:15" x14ac:dyDescent="0.25">
      <c r="A71" s="5"/>
      <c r="B71" s="202"/>
      <c r="C71" s="613" t="s">
        <v>526</v>
      </c>
      <c r="D71" s="631"/>
      <c r="E71" s="631"/>
      <c r="F71" s="202"/>
      <c r="G71" s="613" t="s">
        <v>541</v>
      </c>
      <c r="H71" s="631"/>
      <c r="I71" s="631"/>
      <c r="J71" s="202"/>
      <c r="K71" s="613" t="s">
        <v>537</v>
      </c>
      <c r="L71" s="631"/>
      <c r="M71" s="631"/>
      <c r="N71" s="631"/>
      <c r="O71" s="6"/>
    </row>
    <row r="72" spans="1:15" x14ac:dyDescent="0.25">
      <c r="A72" s="5"/>
      <c r="B72" s="202"/>
      <c r="C72" s="613" t="s">
        <v>527</v>
      </c>
      <c r="D72" s="631"/>
      <c r="E72" s="631"/>
      <c r="F72" s="202"/>
      <c r="G72" s="613" t="s">
        <v>542</v>
      </c>
      <c r="H72" s="631"/>
      <c r="I72" s="631"/>
      <c r="J72" s="202"/>
      <c r="K72" s="613" t="s">
        <v>538</v>
      </c>
      <c r="L72" s="631"/>
      <c r="M72" s="631"/>
      <c r="N72" s="631"/>
      <c r="O72" s="6"/>
    </row>
    <row r="73" spans="1:15" x14ac:dyDescent="0.25">
      <c r="A73" s="5"/>
      <c r="B73" s="202"/>
      <c r="C73" s="613" t="s">
        <v>528</v>
      </c>
      <c r="D73" s="631"/>
      <c r="E73" s="631"/>
      <c r="F73" s="202"/>
      <c r="G73" s="613" t="s">
        <v>543</v>
      </c>
      <c r="H73" s="631"/>
      <c r="I73" s="631"/>
      <c r="J73" s="202"/>
      <c r="K73" s="613"/>
      <c r="L73" s="631"/>
      <c r="M73" s="631"/>
      <c r="N73" s="631"/>
      <c r="O73" s="6"/>
    </row>
    <row r="74" spans="1:15" x14ac:dyDescent="0.25">
      <c r="A74" s="5"/>
      <c r="B74" s="202"/>
      <c r="C74" s="613" t="s">
        <v>529</v>
      </c>
      <c r="D74" s="613"/>
      <c r="E74" s="613"/>
      <c r="F74" s="202"/>
      <c r="G74" s="613" t="s">
        <v>544</v>
      </c>
      <c r="H74" s="631"/>
      <c r="I74" s="631"/>
      <c r="J74" s="202"/>
      <c r="K74" s="613"/>
      <c r="L74" s="631"/>
      <c r="M74" s="631"/>
      <c r="N74" s="631"/>
      <c r="O74" s="6"/>
    </row>
    <row r="75" spans="1:15" x14ac:dyDescent="0.25">
      <c r="A75" s="5"/>
      <c r="B75" s="202"/>
      <c r="C75" s="613" t="s">
        <v>530</v>
      </c>
      <c r="D75" s="631"/>
      <c r="E75" s="631"/>
      <c r="F75" s="202"/>
      <c r="G75" s="613" t="s">
        <v>545</v>
      </c>
      <c r="H75" s="631"/>
      <c r="I75" s="631"/>
      <c r="J75" s="202"/>
      <c r="K75" s="613"/>
      <c r="L75" s="631"/>
      <c r="M75" s="631"/>
      <c r="N75" s="631"/>
      <c r="O75" s="6"/>
    </row>
    <row r="76" spans="1:15" ht="8.25" customHeight="1" x14ac:dyDescent="0.25">
      <c r="A76" s="5"/>
      <c r="B76" s="16"/>
      <c r="C76" s="16"/>
      <c r="D76" s="16"/>
      <c r="E76" s="16"/>
      <c r="F76" s="16"/>
      <c r="G76" s="16"/>
      <c r="H76" s="16"/>
      <c r="I76" s="16"/>
      <c r="J76" s="16"/>
      <c r="K76" s="16"/>
      <c r="L76" s="16"/>
      <c r="M76" s="16"/>
      <c r="N76" s="16"/>
      <c r="O76" s="6"/>
    </row>
    <row r="77" spans="1:15" x14ac:dyDescent="0.25">
      <c r="A77" s="243"/>
      <c r="B77" s="16" t="s">
        <v>546</v>
      </c>
      <c r="C77" s="16"/>
      <c r="D77" s="16"/>
      <c r="E77" s="16"/>
      <c r="F77" s="16"/>
      <c r="G77" s="16"/>
      <c r="H77" s="16"/>
      <c r="I77" s="16"/>
      <c r="J77" s="16"/>
      <c r="K77" s="16"/>
      <c r="L77" s="16"/>
      <c r="M77" s="16"/>
      <c r="N77" s="16"/>
      <c r="O77" s="6"/>
    </row>
    <row r="78" spans="1:15" x14ac:dyDescent="0.25">
      <c r="A78" s="243"/>
      <c r="B78" s="202"/>
      <c r="C78" s="613" t="s">
        <v>547</v>
      </c>
      <c r="D78" s="613"/>
      <c r="E78" s="613"/>
      <c r="F78" s="202"/>
      <c r="G78" s="613" t="s">
        <v>548</v>
      </c>
      <c r="H78" s="613"/>
      <c r="I78" s="613"/>
      <c r="J78" s="202"/>
      <c r="K78" s="613" t="s">
        <v>549</v>
      </c>
      <c r="L78" s="613"/>
      <c r="M78" s="613"/>
      <c r="N78" s="613"/>
      <c r="O78" s="6"/>
    </row>
    <row r="79" spans="1:15" x14ac:dyDescent="0.25">
      <c r="A79" s="243"/>
      <c r="B79" s="202"/>
      <c r="C79" s="613" t="s">
        <v>554</v>
      </c>
      <c r="D79" s="613"/>
      <c r="E79" s="613"/>
      <c r="F79" s="202"/>
      <c r="G79" s="613" t="s">
        <v>551</v>
      </c>
      <c r="H79" s="613"/>
      <c r="I79" s="613"/>
      <c r="J79" s="202"/>
      <c r="K79" s="613" t="s">
        <v>550</v>
      </c>
      <c r="L79" s="613"/>
      <c r="M79" s="613"/>
      <c r="N79" s="613"/>
      <c r="O79" s="6"/>
    </row>
    <row r="80" spans="1:15" x14ac:dyDescent="0.25">
      <c r="A80" s="243"/>
      <c r="B80" s="202"/>
      <c r="C80" s="613" t="s">
        <v>555</v>
      </c>
      <c r="D80" s="613"/>
      <c r="E80" s="613"/>
      <c r="F80" s="202"/>
      <c r="G80" s="613" t="s">
        <v>552</v>
      </c>
      <c r="H80" s="613"/>
      <c r="I80" s="613"/>
      <c r="J80" s="202"/>
      <c r="K80" s="613" t="s">
        <v>557</v>
      </c>
      <c r="L80" s="613"/>
      <c r="M80" s="613"/>
      <c r="N80" s="613"/>
      <c r="O80" s="6"/>
    </row>
    <row r="81" spans="1:15" x14ac:dyDescent="0.25">
      <c r="A81" s="243"/>
      <c r="B81" s="202"/>
      <c r="C81" s="613" t="s">
        <v>556</v>
      </c>
      <c r="D81" s="613"/>
      <c r="E81" s="613"/>
      <c r="F81" s="202"/>
      <c r="G81" s="613" t="s">
        <v>553</v>
      </c>
      <c r="H81" s="613"/>
      <c r="I81" s="613"/>
      <c r="J81" s="202"/>
      <c r="K81" s="625"/>
      <c r="L81" s="544"/>
      <c r="M81" s="544"/>
      <c r="N81" s="545"/>
      <c r="O81" s="6"/>
    </row>
    <row r="82" spans="1:15" ht="7.5" customHeight="1" x14ac:dyDescent="0.25">
      <c r="A82" s="243"/>
      <c r="B82" s="16"/>
      <c r="C82" s="16"/>
      <c r="D82" s="16"/>
      <c r="E82" s="16"/>
      <c r="F82" s="16"/>
      <c r="G82" s="16"/>
      <c r="H82" s="16"/>
      <c r="I82" s="16"/>
      <c r="J82" s="16"/>
      <c r="K82" s="16"/>
      <c r="L82" s="16"/>
      <c r="M82" s="16"/>
      <c r="N82" s="16"/>
      <c r="O82" s="6"/>
    </row>
    <row r="83" spans="1:15" x14ac:dyDescent="0.25">
      <c r="A83" s="243"/>
      <c r="B83" s="16" t="s">
        <v>558</v>
      </c>
      <c r="C83" s="16"/>
      <c r="D83" s="16"/>
      <c r="E83" s="16"/>
      <c r="F83" s="16"/>
      <c r="G83" s="16"/>
      <c r="H83" s="16"/>
      <c r="I83" s="16"/>
      <c r="J83" s="16"/>
      <c r="K83" s="16"/>
      <c r="L83" s="16"/>
      <c r="M83" s="16"/>
      <c r="N83" s="16"/>
      <c r="O83" s="6"/>
    </row>
    <row r="84" spans="1:15" x14ac:dyDescent="0.25">
      <c r="A84" s="243"/>
      <c r="B84" s="613"/>
      <c r="C84" s="613"/>
      <c r="D84" s="613"/>
      <c r="E84" s="613"/>
      <c r="F84" s="613"/>
      <c r="G84" s="613"/>
      <c r="H84" s="613"/>
      <c r="I84" s="613"/>
      <c r="J84" s="613"/>
      <c r="K84" s="613"/>
      <c r="L84" s="613"/>
      <c r="M84" s="613"/>
      <c r="N84" s="613"/>
      <c r="O84" s="6"/>
    </row>
    <row r="85" spans="1:15" x14ac:dyDescent="0.25">
      <c r="A85" s="243"/>
      <c r="B85" s="613"/>
      <c r="C85" s="613"/>
      <c r="D85" s="613"/>
      <c r="E85" s="613"/>
      <c r="F85" s="613"/>
      <c r="G85" s="613"/>
      <c r="H85" s="613"/>
      <c r="I85" s="613"/>
      <c r="J85" s="613"/>
      <c r="K85" s="613"/>
      <c r="L85" s="613"/>
      <c r="M85" s="613"/>
      <c r="N85" s="613"/>
      <c r="O85" s="6"/>
    </row>
    <row r="86" spans="1:15" x14ac:dyDescent="0.25">
      <c r="A86" s="243"/>
      <c r="B86" s="613"/>
      <c r="C86" s="613"/>
      <c r="D86" s="613"/>
      <c r="E86" s="613"/>
      <c r="F86" s="613"/>
      <c r="G86" s="613"/>
      <c r="H86" s="613"/>
      <c r="I86" s="613"/>
      <c r="J86" s="613"/>
      <c r="K86" s="613"/>
      <c r="L86" s="613"/>
      <c r="M86" s="613"/>
      <c r="N86" s="613"/>
      <c r="O86" s="6"/>
    </row>
    <row r="87" spans="1:15" x14ac:dyDescent="0.25">
      <c r="A87" s="243"/>
      <c r="B87" s="613"/>
      <c r="C87" s="613"/>
      <c r="D87" s="613"/>
      <c r="E87" s="613"/>
      <c r="F87" s="613"/>
      <c r="G87" s="613"/>
      <c r="H87" s="613"/>
      <c r="I87" s="613"/>
      <c r="J87" s="613"/>
      <c r="K87" s="613"/>
      <c r="L87" s="613"/>
      <c r="M87" s="613"/>
      <c r="N87" s="613"/>
      <c r="O87" s="6"/>
    </row>
    <row r="88" spans="1:15" x14ac:dyDescent="0.25">
      <c r="A88" s="243"/>
      <c r="B88" s="613"/>
      <c r="C88" s="613"/>
      <c r="D88" s="613"/>
      <c r="E88" s="613"/>
      <c r="F88" s="613"/>
      <c r="G88" s="613"/>
      <c r="H88" s="613"/>
      <c r="I88" s="613"/>
      <c r="J88" s="613"/>
      <c r="K88" s="613"/>
      <c r="L88" s="613"/>
      <c r="M88" s="613"/>
      <c r="N88" s="613"/>
      <c r="O88" s="6"/>
    </row>
    <row r="89" spans="1:15" ht="7.5" customHeight="1" x14ac:dyDescent="0.25">
      <c r="A89" s="243"/>
      <c r="B89" s="16"/>
      <c r="C89" s="16"/>
      <c r="D89" s="16"/>
      <c r="E89" s="16"/>
      <c r="F89" s="16"/>
      <c r="G89" s="16"/>
      <c r="H89" s="16"/>
      <c r="I89" s="16"/>
      <c r="J89" s="16"/>
      <c r="K89" s="16"/>
      <c r="L89" s="16"/>
      <c r="M89" s="16"/>
      <c r="N89" s="16"/>
      <c r="O89" s="6"/>
    </row>
    <row r="90" spans="1:15" x14ac:dyDescent="0.25">
      <c r="A90" s="243"/>
      <c r="B90" s="16" t="s">
        <v>559</v>
      </c>
      <c r="C90" s="16"/>
      <c r="D90" s="16"/>
      <c r="E90" s="16"/>
      <c r="F90" s="16"/>
      <c r="G90" s="16"/>
      <c r="H90" s="16"/>
      <c r="I90" s="16"/>
      <c r="J90" s="16"/>
      <c r="K90" s="16"/>
      <c r="L90" s="16"/>
      <c r="M90" s="16"/>
      <c r="N90" s="16"/>
      <c r="O90" s="6"/>
    </row>
    <row r="91" spans="1:15" x14ac:dyDescent="0.25">
      <c r="A91" s="243"/>
      <c r="B91" s="613"/>
      <c r="C91" s="613"/>
      <c r="D91" s="613"/>
      <c r="E91" s="613"/>
      <c r="F91" s="613"/>
      <c r="G91" s="613"/>
      <c r="H91" s="613"/>
      <c r="I91" s="613"/>
      <c r="J91" s="613"/>
      <c r="K91" s="613"/>
      <c r="L91" s="613"/>
      <c r="M91" s="613"/>
      <c r="N91" s="613"/>
      <c r="O91" s="6"/>
    </row>
    <row r="92" spans="1:15" x14ac:dyDescent="0.25">
      <c r="A92" s="243"/>
      <c r="B92" s="613"/>
      <c r="C92" s="613"/>
      <c r="D92" s="613"/>
      <c r="E92" s="613"/>
      <c r="F92" s="613"/>
      <c r="G92" s="613"/>
      <c r="H92" s="613"/>
      <c r="I92" s="613"/>
      <c r="J92" s="613"/>
      <c r="K92" s="613"/>
      <c r="L92" s="613"/>
      <c r="M92" s="613"/>
      <c r="N92" s="613"/>
      <c r="O92" s="6"/>
    </row>
    <row r="93" spans="1:15" x14ac:dyDescent="0.25">
      <c r="A93" s="243"/>
      <c r="B93" s="613"/>
      <c r="C93" s="613"/>
      <c r="D93" s="613"/>
      <c r="E93" s="613"/>
      <c r="F93" s="613"/>
      <c r="G93" s="613"/>
      <c r="H93" s="613"/>
      <c r="I93" s="613"/>
      <c r="J93" s="613"/>
      <c r="K93" s="613"/>
      <c r="L93" s="613"/>
      <c r="M93" s="613"/>
      <c r="N93" s="613"/>
      <c r="O93" s="6"/>
    </row>
    <row r="94" spans="1:15" x14ac:dyDescent="0.25">
      <c r="A94" s="243"/>
      <c r="B94" s="613"/>
      <c r="C94" s="613"/>
      <c r="D94" s="613"/>
      <c r="E94" s="613"/>
      <c r="F94" s="613"/>
      <c r="G94" s="613"/>
      <c r="H94" s="613"/>
      <c r="I94" s="613"/>
      <c r="J94" s="613"/>
      <c r="K94" s="613"/>
      <c r="L94" s="613"/>
      <c r="M94" s="613"/>
      <c r="N94" s="613"/>
      <c r="O94" s="6"/>
    </row>
    <row r="95" spans="1:15" x14ac:dyDescent="0.25">
      <c r="A95" s="243"/>
      <c r="B95" s="613"/>
      <c r="C95" s="613"/>
      <c r="D95" s="613"/>
      <c r="E95" s="613"/>
      <c r="F95" s="613"/>
      <c r="G95" s="613"/>
      <c r="H95" s="613"/>
      <c r="I95" s="613"/>
      <c r="J95" s="613"/>
      <c r="K95" s="613"/>
      <c r="L95" s="613"/>
      <c r="M95" s="613"/>
      <c r="N95" s="613"/>
      <c r="O95" s="6"/>
    </row>
    <row r="96" spans="1:15" x14ac:dyDescent="0.25">
      <c r="A96" s="243"/>
      <c r="B96" s="16"/>
      <c r="C96" s="16"/>
      <c r="D96" s="16"/>
      <c r="E96" s="16"/>
      <c r="F96" s="16"/>
      <c r="G96" s="16"/>
      <c r="H96" s="16"/>
      <c r="I96" s="16"/>
      <c r="J96" s="16"/>
      <c r="K96" s="16"/>
      <c r="L96" s="16"/>
      <c r="M96" s="16"/>
      <c r="N96" s="16"/>
      <c r="O96" s="6"/>
    </row>
    <row r="97" spans="1:15" ht="20.25" x14ac:dyDescent="0.3">
      <c r="A97" s="243"/>
      <c r="B97" s="396" t="s">
        <v>560</v>
      </c>
      <c r="C97" s="396"/>
      <c r="D97" s="396"/>
      <c r="E97" s="396"/>
      <c r="F97" s="396"/>
      <c r="G97" s="396"/>
      <c r="H97" s="396"/>
      <c r="I97" s="396"/>
      <c r="J97" s="396"/>
      <c r="K97" s="396"/>
      <c r="L97" s="396"/>
      <c r="M97" s="396"/>
      <c r="N97" s="397"/>
      <c r="O97" s="6"/>
    </row>
    <row r="98" spans="1:15" x14ac:dyDescent="0.25">
      <c r="A98" s="5"/>
      <c r="B98" s="16"/>
      <c r="C98" s="16"/>
      <c r="D98" s="16"/>
      <c r="E98" s="16"/>
      <c r="F98" s="16"/>
      <c r="G98" s="16"/>
      <c r="H98" s="16"/>
      <c r="I98" s="16"/>
      <c r="J98" s="16"/>
      <c r="K98" s="16"/>
      <c r="L98" s="16"/>
      <c r="M98" s="16"/>
      <c r="N98" s="16"/>
      <c r="O98" s="6"/>
    </row>
    <row r="99" spans="1:15" x14ac:dyDescent="0.25">
      <c r="A99" s="5"/>
      <c r="B99" s="16" t="s">
        <v>561</v>
      </c>
      <c r="C99" s="16"/>
      <c r="D99" s="16"/>
      <c r="E99" s="16"/>
      <c r="F99" s="613"/>
      <c r="G99" s="613"/>
      <c r="H99" s="613"/>
      <c r="I99" s="613"/>
      <c r="J99" s="613"/>
      <c r="K99" s="244" t="s">
        <v>504</v>
      </c>
      <c r="L99" s="613"/>
      <c r="M99" s="613"/>
      <c r="N99" s="613"/>
      <c r="O99" s="6"/>
    </row>
    <row r="100" spans="1:15" ht="7.5" customHeight="1" x14ac:dyDescent="0.25">
      <c r="A100" s="5"/>
      <c r="B100" s="16"/>
      <c r="C100" s="16"/>
      <c r="D100" s="16"/>
      <c r="E100" s="16"/>
      <c r="F100" s="16"/>
      <c r="G100" s="16"/>
      <c r="H100" s="16"/>
      <c r="I100" s="16"/>
      <c r="J100" s="16"/>
      <c r="K100" s="16"/>
      <c r="L100" s="16"/>
      <c r="M100" s="16"/>
      <c r="N100" s="16"/>
      <c r="O100" s="6"/>
    </row>
    <row r="101" spans="1:15" x14ac:dyDescent="0.25">
      <c r="A101" s="5"/>
      <c r="B101" s="16" t="s">
        <v>562</v>
      </c>
      <c r="C101" s="16"/>
      <c r="D101" s="16"/>
      <c r="E101" s="16"/>
      <c r="F101" s="613"/>
      <c r="G101" s="613"/>
      <c r="H101" s="613"/>
      <c r="I101" s="613"/>
      <c r="J101" s="613"/>
      <c r="K101" s="613"/>
      <c r="L101" s="613"/>
      <c r="M101" s="613"/>
      <c r="N101" s="613"/>
      <c r="O101" s="6"/>
    </row>
    <row r="102" spans="1:15" x14ac:dyDescent="0.25">
      <c r="A102" s="5"/>
      <c r="B102" s="16"/>
      <c r="C102" s="16"/>
      <c r="D102" s="16"/>
      <c r="E102" s="16"/>
      <c r="F102" s="16"/>
      <c r="G102" s="16"/>
      <c r="H102" s="16"/>
      <c r="I102" s="16"/>
      <c r="J102" s="16"/>
      <c r="K102" s="16"/>
      <c r="L102" s="16"/>
      <c r="M102" s="16"/>
      <c r="N102" s="16"/>
      <c r="O102" s="6"/>
    </row>
    <row r="103" spans="1:15" ht="20.25" x14ac:dyDescent="0.3">
      <c r="A103" s="5"/>
      <c r="B103" s="396" t="s">
        <v>563</v>
      </c>
      <c r="C103" s="396"/>
      <c r="D103" s="396"/>
      <c r="E103" s="396"/>
      <c r="F103" s="396"/>
      <c r="G103" s="396"/>
      <c r="H103" s="396"/>
      <c r="I103" s="396"/>
      <c r="J103" s="396"/>
      <c r="K103" s="396"/>
      <c r="L103" s="396"/>
      <c r="M103" s="396"/>
      <c r="N103" s="397"/>
      <c r="O103" s="6"/>
    </row>
    <row r="104" spans="1:15" x14ac:dyDescent="0.25">
      <c r="A104" s="5"/>
      <c r="B104" s="2"/>
      <c r="C104" s="2"/>
      <c r="D104" s="2"/>
      <c r="E104" s="2"/>
      <c r="F104" s="2"/>
      <c r="G104" s="2"/>
      <c r="H104" s="2"/>
      <c r="I104" s="2"/>
      <c r="J104" s="2"/>
      <c r="K104" s="2"/>
      <c r="L104" s="2"/>
      <c r="M104" s="2"/>
      <c r="N104" s="2"/>
      <c r="O104" s="6"/>
    </row>
    <row r="105" spans="1:15" x14ac:dyDescent="0.25">
      <c r="A105" s="5"/>
      <c r="B105" s="16" t="s">
        <v>564</v>
      </c>
      <c r="C105" s="16"/>
      <c r="D105" s="613"/>
      <c r="E105" s="613"/>
      <c r="F105" s="613"/>
      <c r="G105" s="613"/>
      <c r="H105" s="613"/>
      <c r="I105" s="16"/>
      <c r="J105" s="244" t="s">
        <v>511</v>
      </c>
      <c r="K105" s="613"/>
      <c r="L105" s="613"/>
      <c r="M105" s="613"/>
      <c r="N105" s="613"/>
      <c r="O105" s="6"/>
    </row>
    <row r="106" spans="1:15" x14ac:dyDescent="0.25">
      <c r="A106" s="5"/>
      <c r="B106" s="16"/>
      <c r="C106" s="16"/>
      <c r="D106" s="16"/>
      <c r="E106" s="16"/>
      <c r="F106" s="16"/>
      <c r="G106" s="16"/>
      <c r="H106" s="16"/>
      <c r="I106" s="16"/>
      <c r="J106" s="244"/>
      <c r="K106" s="16"/>
      <c r="L106" s="16"/>
      <c r="M106" s="16"/>
      <c r="N106" s="16"/>
      <c r="O106" s="6"/>
    </row>
    <row r="107" spans="1:15" x14ac:dyDescent="0.25">
      <c r="A107" s="5"/>
      <c r="B107" s="16" t="s">
        <v>565</v>
      </c>
      <c r="C107" s="16"/>
      <c r="D107" s="625"/>
      <c r="E107" s="544"/>
      <c r="F107" s="544"/>
      <c r="G107" s="544"/>
      <c r="H107" s="545"/>
      <c r="I107" s="16"/>
      <c r="J107" s="244" t="s">
        <v>511</v>
      </c>
      <c r="K107" s="613"/>
      <c r="L107" s="613"/>
      <c r="M107" s="613"/>
      <c r="N107" s="613"/>
      <c r="O107" s="6"/>
    </row>
    <row r="108" spans="1:15" x14ac:dyDescent="0.25">
      <c r="A108" s="5"/>
      <c r="B108" s="2"/>
      <c r="C108" s="2"/>
      <c r="D108" s="2"/>
      <c r="E108" s="2"/>
      <c r="F108" s="2"/>
      <c r="G108" s="2"/>
      <c r="H108" s="2"/>
      <c r="I108" s="2"/>
      <c r="J108" s="2"/>
      <c r="K108" s="2"/>
      <c r="L108" s="2"/>
      <c r="M108" s="2"/>
      <c r="N108" s="2"/>
      <c r="O108" s="6"/>
    </row>
    <row r="109" spans="1:15" ht="20.25" x14ac:dyDescent="0.3">
      <c r="A109" s="5"/>
      <c r="B109" s="396" t="s">
        <v>566</v>
      </c>
      <c r="C109" s="396"/>
      <c r="D109" s="396"/>
      <c r="E109" s="396"/>
      <c r="F109" s="396"/>
      <c r="G109" s="396"/>
      <c r="H109" s="396"/>
      <c r="I109" s="396"/>
      <c r="J109" s="396"/>
      <c r="K109" s="396"/>
      <c r="L109" s="396"/>
      <c r="M109" s="396"/>
      <c r="N109" s="397"/>
      <c r="O109" s="6"/>
    </row>
    <row r="110" spans="1:15" x14ac:dyDescent="0.25">
      <c r="A110" s="5"/>
      <c r="B110" s="2"/>
      <c r="C110" s="2"/>
      <c r="D110" s="2"/>
      <c r="E110" s="2"/>
      <c r="F110" s="2"/>
      <c r="G110" s="2"/>
      <c r="H110" s="2"/>
      <c r="I110" s="2"/>
      <c r="J110" s="2"/>
      <c r="K110" s="2"/>
      <c r="L110" s="2"/>
      <c r="M110" s="2"/>
      <c r="N110" s="2"/>
      <c r="O110" s="6"/>
    </row>
    <row r="111" spans="1:15" x14ac:dyDescent="0.25">
      <c r="A111" s="5"/>
      <c r="B111" s="245" t="s">
        <v>567</v>
      </c>
      <c r="C111" s="245"/>
      <c r="D111" s="203"/>
      <c r="E111" s="613" t="s">
        <v>574</v>
      </c>
      <c r="F111" s="613"/>
      <c r="G111" s="202"/>
      <c r="H111" s="613" t="s">
        <v>581</v>
      </c>
      <c r="I111" s="613"/>
      <c r="J111" s="16"/>
      <c r="K111" s="16"/>
      <c r="L111" s="16"/>
      <c r="M111" s="2"/>
      <c r="N111" s="2"/>
      <c r="O111" s="6"/>
    </row>
    <row r="112" spans="1:15" x14ac:dyDescent="0.25">
      <c r="A112" s="5"/>
      <c r="B112" s="202"/>
      <c r="C112" s="202" t="s">
        <v>568</v>
      </c>
      <c r="D112" s="202"/>
      <c r="E112" s="613" t="s">
        <v>575</v>
      </c>
      <c r="F112" s="613"/>
      <c r="G112" s="204"/>
      <c r="H112" s="625" t="s">
        <v>582</v>
      </c>
      <c r="I112" s="545"/>
      <c r="J112" s="202"/>
      <c r="K112" s="625" t="s">
        <v>588</v>
      </c>
      <c r="L112" s="545"/>
      <c r="M112" s="2"/>
      <c r="N112" s="2"/>
      <c r="O112" s="6"/>
    </row>
    <row r="113" spans="1:15" x14ac:dyDescent="0.25">
      <c r="A113" s="5"/>
      <c r="B113" s="202"/>
      <c r="C113" s="202" t="s">
        <v>569</v>
      </c>
      <c r="D113" s="202"/>
      <c r="E113" s="613" t="s">
        <v>576</v>
      </c>
      <c r="F113" s="613"/>
      <c r="G113" s="204"/>
      <c r="H113" s="625" t="s">
        <v>583</v>
      </c>
      <c r="I113" s="629"/>
      <c r="J113" s="202"/>
      <c r="K113" s="625" t="s">
        <v>589</v>
      </c>
      <c r="L113" s="629"/>
      <c r="M113" s="2"/>
      <c r="N113" s="2"/>
      <c r="O113" s="6"/>
    </row>
    <row r="114" spans="1:15" x14ac:dyDescent="0.25">
      <c r="A114" s="5"/>
      <c r="B114" s="202"/>
      <c r="C114" s="202" t="s">
        <v>570</v>
      </c>
      <c r="D114" s="202"/>
      <c r="E114" s="613" t="s">
        <v>577</v>
      </c>
      <c r="F114" s="613"/>
      <c r="G114" s="204"/>
      <c r="H114" s="625" t="s">
        <v>584</v>
      </c>
      <c r="I114" s="629"/>
      <c r="J114" s="202"/>
      <c r="K114" s="625" t="s">
        <v>538</v>
      </c>
      <c r="L114" s="629"/>
      <c r="M114" s="2"/>
      <c r="N114" s="2"/>
      <c r="O114" s="6"/>
    </row>
    <row r="115" spans="1:15" x14ac:dyDescent="0.25">
      <c r="A115" s="5"/>
      <c r="B115" s="202"/>
      <c r="C115" s="202" t="s">
        <v>571</v>
      </c>
      <c r="D115" s="202"/>
      <c r="E115" s="613" t="s">
        <v>578</v>
      </c>
      <c r="F115" s="613"/>
      <c r="G115" s="204"/>
      <c r="H115" s="625" t="s">
        <v>585</v>
      </c>
      <c r="I115" s="629"/>
      <c r="J115" s="202"/>
      <c r="K115" s="625"/>
      <c r="L115" s="629"/>
      <c r="M115" s="2"/>
      <c r="N115" s="2"/>
      <c r="O115" s="6"/>
    </row>
    <row r="116" spans="1:15" x14ac:dyDescent="0.25">
      <c r="A116" s="5"/>
      <c r="B116" s="202"/>
      <c r="C116" s="202" t="s">
        <v>572</v>
      </c>
      <c r="D116" s="202"/>
      <c r="E116" s="613" t="s">
        <v>579</v>
      </c>
      <c r="F116" s="613"/>
      <c r="G116" s="204"/>
      <c r="H116" s="625" t="s">
        <v>586</v>
      </c>
      <c r="I116" s="629"/>
      <c r="J116" s="202"/>
      <c r="K116" s="625"/>
      <c r="L116" s="629"/>
      <c r="M116" s="2"/>
      <c r="N116" s="2"/>
      <c r="O116" s="6"/>
    </row>
    <row r="117" spans="1:15" x14ac:dyDescent="0.25">
      <c r="A117" s="5"/>
      <c r="B117" s="202"/>
      <c r="C117" s="202" t="s">
        <v>573</v>
      </c>
      <c r="D117" s="202"/>
      <c r="E117" s="613" t="s">
        <v>580</v>
      </c>
      <c r="F117" s="613"/>
      <c r="G117" s="204"/>
      <c r="H117" s="625" t="s">
        <v>587</v>
      </c>
      <c r="I117" s="629"/>
      <c r="J117" s="202"/>
      <c r="K117" s="625"/>
      <c r="L117" s="629"/>
      <c r="M117" s="2"/>
      <c r="N117" s="2"/>
      <c r="O117" s="6"/>
    </row>
    <row r="118" spans="1:15" ht="7.5" customHeight="1" x14ac:dyDescent="0.25">
      <c r="A118" s="5"/>
      <c r="B118" s="2"/>
      <c r="C118" s="2"/>
      <c r="D118" s="2"/>
      <c r="E118" s="2"/>
      <c r="F118" s="2"/>
      <c r="G118" s="2"/>
      <c r="H118" s="2"/>
      <c r="I118" s="2"/>
      <c r="J118" s="2"/>
      <c r="K118" s="2"/>
      <c r="L118" s="2"/>
      <c r="M118" s="2"/>
      <c r="N118" s="2"/>
      <c r="O118" s="6"/>
    </row>
    <row r="119" spans="1:15" x14ac:dyDescent="0.25">
      <c r="A119" s="243"/>
      <c r="B119" s="245" t="s">
        <v>590</v>
      </c>
      <c r="C119" s="16"/>
      <c r="D119" s="16"/>
      <c r="E119" s="16"/>
      <c r="F119" s="16"/>
      <c r="G119" s="16"/>
      <c r="H119" s="16"/>
      <c r="I119" s="16"/>
      <c r="J119" s="16"/>
      <c r="K119" s="16"/>
      <c r="L119" s="16"/>
      <c r="M119" s="16"/>
      <c r="N119" s="16"/>
      <c r="O119" s="6"/>
    </row>
    <row r="120" spans="1:15" x14ac:dyDescent="0.25">
      <c r="A120" s="243"/>
      <c r="B120" s="202"/>
      <c r="C120" s="613" t="s">
        <v>591</v>
      </c>
      <c r="D120" s="613"/>
      <c r="E120" s="202"/>
      <c r="F120" s="613" t="s">
        <v>596</v>
      </c>
      <c r="G120" s="613"/>
      <c r="H120" s="202"/>
      <c r="I120" s="613" t="s">
        <v>601</v>
      </c>
      <c r="J120" s="613"/>
      <c r="K120" s="202"/>
      <c r="L120" s="202" t="s">
        <v>606</v>
      </c>
      <c r="M120" s="202"/>
      <c r="N120" s="16"/>
      <c r="O120" s="6"/>
    </row>
    <row r="121" spans="1:15" x14ac:dyDescent="0.25">
      <c r="A121" s="243"/>
      <c r="B121" s="202"/>
      <c r="C121" s="613" t="s">
        <v>592</v>
      </c>
      <c r="D121" s="613"/>
      <c r="E121" s="202"/>
      <c r="F121" s="613" t="s">
        <v>597</v>
      </c>
      <c r="G121" s="613"/>
      <c r="H121" s="202"/>
      <c r="I121" s="613" t="s">
        <v>602</v>
      </c>
      <c r="J121" s="613"/>
      <c r="K121" s="202"/>
      <c r="L121" s="202" t="s">
        <v>607</v>
      </c>
      <c r="M121" s="202"/>
      <c r="N121" s="16"/>
      <c r="O121" s="6"/>
    </row>
    <row r="122" spans="1:15" x14ac:dyDescent="0.25">
      <c r="A122" s="243"/>
      <c r="B122" s="202"/>
      <c r="C122" s="613" t="s">
        <v>593</v>
      </c>
      <c r="D122" s="613"/>
      <c r="E122" s="202"/>
      <c r="F122" s="613" t="s">
        <v>598</v>
      </c>
      <c r="G122" s="613"/>
      <c r="H122" s="202"/>
      <c r="I122" s="613" t="s">
        <v>603</v>
      </c>
      <c r="J122" s="613"/>
      <c r="K122" s="202"/>
      <c r="L122" s="202" t="s">
        <v>608</v>
      </c>
      <c r="M122" s="202"/>
      <c r="N122" s="16"/>
      <c r="O122" s="6"/>
    </row>
    <row r="123" spans="1:15" x14ac:dyDescent="0.25">
      <c r="A123" s="243"/>
      <c r="B123" s="202"/>
      <c r="C123" s="613" t="s">
        <v>594</v>
      </c>
      <c r="D123" s="613"/>
      <c r="E123" s="202"/>
      <c r="F123" s="613" t="s">
        <v>599</v>
      </c>
      <c r="G123" s="613"/>
      <c r="H123" s="202"/>
      <c r="I123" s="613" t="s">
        <v>604</v>
      </c>
      <c r="J123" s="613"/>
      <c r="K123" s="202"/>
      <c r="L123" s="202" t="s">
        <v>538</v>
      </c>
      <c r="M123" s="202"/>
      <c r="N123" s="16"/>
      <c r="O123" s="6"/>
    </row>
    <row r="124" spans="1:15" x14ac:dyDescent="0.25">
      <c r="A124" s="243"/>
      <c r="B124" s="202"/>
      <c r="C124" s="613" t="s">
        <v>595</v>
      </c>
      <c r="D124" s="613"/>
      <c r="E124" s="202"/>
      <c r="F124" s="613" t="s">
        <v>600</v>
      </c>
      <c r="G124" s="613"/>
      <c r="H124" s="202"/>
      <c r="I124" s="613" t="s">
        <v>605</v>
      </c>
      <c r="J124" s="613"/>
      <c r="K124" s="202"/>
      <c r="L124" s="625"/>
      <c r="M124" s="545"/>
      <c r="N124" s="16"/>
      <c r="O124" s="6"/>
    </row>
    <row r="125" spans="1:15" x14ac:dyDescent="0.25">
      <c r="A125" s="243"/>
      <c r="B125" s="16"/>
      <c r="C125" s="16"/>
      <c r="D125" s="16"/>
      <c r="E125" s="16"/>
      <c r="F125" s="16"/>
      <c r="G125" s="16"/>
      <c r="H125" s="16"/>
      <c r="I125" s="16"/>
      <c r="J125" s="16"/>
      <c r="K125" s="16"/>
      <c r="L125" s="16"/>
      <c r="M125" s="16"/>
      <c r="N125" s="16"/>
      <c r="O125" s="6"/>
    </row>
    <row r="126" spans="1:15" ht="20.25" x14ac:dyDescent="0.3">
      <c r="A126" s="5"/>
      <c r="B126" s="396" t="s">
        <v>609</v>
      </c>
      <c r="C126" s="396"/>
      <c r="D126" s="396"/>
      <c r="E126" s="396"/>
      <c r="F126" s="396"/>
      <c r="G126" s="396"/>
      <c r="H126" s="396"/>
      <c r="I126" s="396"/>
      <c r="J126" s="396"/>
      <c r="K126" s="396"/>
      <c r="L126" s="396"/>
      <c r="M126" s="396"/>
      <c r="N126" s="397"/>
      <c r="O126" s="6"/>
    </row>
    <row r="127" spans="1:15" x14ac:dyDescent="0.25">
      <c r="A127" s="5"/>
      <c r="B127" s="2"/>
      <c r="C127" s="2"/>
      <c r="D127" s="2"/>
      <c r="E127" s="2"/>
      <c r="F127" s="2"/>
      <c r="G127" s="2"/>
      <c r="H127" s="2"/>
      <c r="I127" s="2"/>
      <c r="J127" s="2"/>
      <c r="K127" s="2"/>
      <c r="L127" s="2"/>
      <c r="M127" s="2"/>
      <c r="N127" s="2"/>
      <c r="O127" s="6"/>
    </row>
    <row r="128" spans="1:15" x14ac:dyDescent="0.25">
      <c r="A128" s="5"/>
      <c r="B128" s="16" t="s">
        <v>610</v>
      </c>
      <c r="C128" s="2"/>
      <c r="D128" s="2"/>
      <c r="E128" s="2"/>
      <c r="F128" s="2"/>
      <c r="G128" s="2"/>
      <c r="H128" s="2"/>
      <c r="I128" s="2"/>
      <c r="J128" s="2"/>
      <c r="K128" s="2"/>
      <c r="L128" s="2"/>
      <c r="M128" s="2"/>
      <c r="N128" s="2"/>
      <c r="O128" s="6"/>
    </row>
    <row r="129" spans="1:15" x14ac:dyDescent="0.25">
      <c r="A129" s="5"/>
      <c r="B129" s="613"/>
      <c r="C129" s="613"/>
      <c r="D129" s="613"/>
      <c r="E129" s="613"/>
      <c r="F129" s="613"/>
      <c r="G129" s="613"/>
      <c r="H129" s="613"/>
      <c r="I129" s="613"/>
      <c r="J129" s="613"/>
      <c r="K129" s="613"/>
      <c r="L129" s="613"/>
      <c r="M129" s="613"/>
      <c r="N129" s="613"/>
      <c r="O129" s="6"/>
    </row>
    <row r="130" spans="1:15" x14ac:dyDescent="0.25">
      <c r="A130" s="5"/>
      <c r="B130" s="613"/>
      <c r="C130" s="613"/>
      <c r="D130" s="613"/>
      <c r="E130" s="613"/>
      <c r="F130" s="613"/>
      <c r="G130" s="613"/>
      <c r="H130" s="613"/>
      <c r="I130" s="613"/>
      <c r="J130" s="613"/>
      <c r="K130" s="613"/>
      <c r="L130" s="613"/>
      <c r="M130" s="613"/>
      <c r="N130" s="613"/>
      <c r="O130" s="6"/>
    </row>
    <row r="131" spans="1:15" x14ac:dyDescent="0.25">
      <c r="A131" s="5"/>
      <c r="B131" s="613"/>
      <c r="C131" s="613"/>
      <c r="D131" s="613"/>
      <c r="E131" s="613"/>
      <c r="F131" s="613"/>
      <c r="G131" s="613"/>
      <c r="H131" s="613"/>
      <c r="I131" s="613"/>
      <c r="J131" s="613"/>
      <c r="K131" s="613"/>
      <c r="L131" s="613"/>
      <c r="M131" s="613"/>
      <c r="N131" s="613"/>
      <c r="O131" s="6"/>
    </row>
    <row r="132" spans="1:15" x14ac:dyDescent="0.25">
      <c r="A132" s="5"/>
      <c r="B132" s="613"/>
      <c r="C132" s="613"/>
      <c r="D132" s="613"/>
      <c r="E132" s="613"/>
      <c r="F132" s="613"/>
      <c r="G132" s="613"/>
      <c r="H132" s="613"/>
      <c r="I132" s="613"/>
      <c r="J132" s="613"/>
      <c r="K132" s="613"/>
      <c r="L132" s="613"/>
      <c r="M132" s="613"/>
      <c r="N132" s="613"/>
      <c r="O132" s="6"/>
    </row>
    <row r="133" spans="1:15" x14ac:dyDescent="0.25">
      <c r="A133" s="5"/>
      <c r="B133" s="613"/>
      <c r="C133" s="613"/>
      <c r="D133" s="613"/>
      <c r="E133" s="613"/>
      <c r="F133" s="613"/>
      <c r="G133" s="613"/>
      <c r="H133" s="613"/>
      <c r="I133" s="613"/>
      <c r="J133" s="613"/>
      <c r="K133" s="613"/>
      <c r="L133" s="613"/>
      <c r="M133" s="613"/>
      <c r="N133" s="613"/>
      <c r="O133" s="6"/>
    </row>
    <row r="134" spans="1:15" ht="7.5" customHeight="1" x14ac:dyDescent="0.25">
      <c r="A134" s="5"/>
      <c r="B134" s="2"/>
      <c r="C134" s="2"/>
      <c r="D134" s="2"/>
      <c r="E134" s="2"/>
      <c r="F134" s="2"/>
      <c r="G134" s="2"/>
      <c r="H134" s="2"/>
      <c r="I134" s="2"/>
      <c r="J134" s="2"/>
      <c r="K134" s="2"/>
      <c r="L134" s="2"/>
      <c r="M134" s="2"/>
      <c r="N134" s="2"/>
      <c r="O134" s="6"/>
    </row>
    <row r="135" spans="1:15" x14ac:dyDescent="0.25">
      <c r="A135" s="5"/>
      <c r="B135" s="16" t="s">
        <v>611</v>
      </c>
      <c r="C135" s="2"/>
      <c r="D135" s="2"/>
      <c r="E135" s="2"/>
      <c r="F135" s="2"/>
      <c r="G135" s="2"/>
      <c r="H135" s="2"/>
      <c r="I135" s="2"/>
      <c r="J135" s="2"/>
      <c r="K135" s="2"/>
      <c r="L135" s="2"/>
      <c r="M135" s="2"/>
      <c r="N135" s="2"/>
      <c r="O135" s="6"/>
    </row>
    <row r="136" spans="1:15" x14ac:dyDescent="0.25">
      <c r="A136" s="5"/>
      <c r="B136" s="613"/>
      <c r="C136" s="613"/>
      <c r="D136" s="613"/>
      <c r="E136" s="613"/>
      <c r="F136" s="613"/>
      <c r="G136" s="613"/>
      <c r="H136" s="613"/>
      <c r="I136" s="613"/>
      <c r="J136" s="613"/>
      <c r="K136" s="613"/>
      <c r="L136" s="613"/>
      <c r="M136" s="613"/>
      <c r="N136" s="613"/>
      <c r="O136" s="6"/>
    </row>
    <row r="137" spans="1:15" x14ac:dyDescent="0.25">
      <c r="A137" s="5"/>
      <c r="B137" s="613"/>
      <c r="C137" s="613"/>
      <c r="D137" s="613"/>
      <c r="E137" s="613"/>
      <c r="F137" s="613"/>
      <c r="G137" s="613"/>
      <c r="H137" s="613"/>
      <c r="I137" s="613"/>
      <c r="J137" s="613"/>
      <c r="K137" s="613"/>
      <c r="L137" s="613"/>
      <c r="M137" s="613"/>
      <c r="N137" s="613"/>
      <c r="O137" s="6"/>
    </row>
    <row r="138" spans="1:15" x14ac:dyDescent="0.25">
      <c r="A138" s="5"/>
      <c r="B138" s="613"/>
      <c r="C138" s="613"/>
      <c r="D138" s="613"/>
      <c r="E138" s="613"/>
      <c r="F138" s="613"/>
      <c r="G138" s="613"/>
      <c r="H138" s="613"/>
      <c r="I138" s="613"/>
      <c r="J138" s="613"/>
      <c r="K138" s="613"/>
      <c r="L138" s="613"/>
      <c r="M138" s="613"/>
      <c r="N138" s="613"/>
      <c r="O138" s="6"/>
    </row>
    <row r="139" spans="1:15" x14ac:dyDescent="0.25">
      <c r="A139" s="5"/>
      <c r="B139" s="613"/>
      <c r="C139" s="613"/>
      <c r="D139" s="613"/>
      <c r="E139" s="613"/>
      <c r="F139" s="613"/>
      <c r="G139" s="613"/>
      <c r="H139" s="613"/>
      <c r="I139" s="613"/>
      <c r="J139" s="613"/>
      <c r="K139" s="613"/>
      <c r="L139" s="613"/>
      <c r="M139" s="613"/>
      <c r="N139" s="613"/>
      <c r="O139" s="6"/>
    </row>
    <row r="140" spans="1:15" x14ac:dyDescent="0.25">
      <c r="A140" s="5"/>
      <c r="B140" s="613"/>
      <c r="C140" s="613"/>
      <c r="D140" s="613"/>
      <c r="E140" s="613"/>
      <c r="F140" s="613"/>
      <c r="G140" s="613"/>
      <c r="H140" s="613"/>
      <c r="I140" s="613"/>
      <c r="J140" s="613"/>
      <c r="K140" s="613"/>
      <c r="L140" s="613"/>
      <c r="M140" s="613"/>
      <c r="N140" s="613"/>
      <c r="O140" s="6"/>
    </row>
    <row r="141" spans="1:15" x14ac:dyDescent="0.25">
      <c r="A141" s="5"/>
      <c r="B141" s="2"/>
      <c r="C141" s="2"/>
      <c r="D141" s="2"/>
      <c r="E141" s="2"/>
      <c r="F141" s="2"/>
      <c r="G141" s="2"/>
      <c r="H141" s="2"/>
      <c r="I141" s="2"/>
      <c r="J141" s="2"/>
      <c r="K141" s="2"/>
      <c r="L141" s="2"/>
      <c r="M141" s="2"/>
      <c r="N141" s="2"/>
      <c r="O141" s="6"/>
    </row>
    <row r="142" spans="1:15" ht="20.25" x14ac:dyDescent="0.3">
      <c r="A142" s="5"/>
      <c r="B142" s="396" t="s">
        <v>612</v>
      </c>
      <c r="C142" s="396"/>
      <c r="D142" s="396"/>
      <c r="E142" s="396"/>
      <c r="F142" s="396"/>
      <c r="G142" s="396"/>
      <c r="H142" s="396"/>
      <c r="I142" s="396"/>
      <c r="J142" s="396"/>
      <c r="K142" s="396"/>
      <c r="L142" s="396"/>
      <c r="M142" s="396"/>
      <c r="N142" s="397"/>
      <c r="O142" s="6"/>
    </row>
    <row r="143" spans="1:15" x14ac:dyDescent="0.25">
      <c r="A143" s="5"/>
      <c r="B143" s="2"/>
      <c r="C143" s="2"/>
      <c r="D143" s="2"/>
      <c r="E143" s="2"/>
      <c r="F143" s="2"/>
      <c r="G143" s="2"/>
      <c r="H143" s="2"/>
      <c r="I143" s="2"/>
      <c r="J143" s="2"/>
      <c r="K143" s="2"/>
      <c r="L143" s="2"/>
      <c r="M143" s="2"/>
      <c r="N143" s="2"/>
      <c r="O143" s="6"/>
    </row>
    <row r="144" spans="1:15" x14ac:dyDescent="0.25">
      <c r="A144" s="5"/>
      <c r="B144" s="16" t="s">
        <v>614</v>
      </c>
      <c r="C144" s="16"/>
      <c r="D144" s="16"/>
      <c r="E144" s="613"/>
      <c r="F144" s="613"/>
      <c r="G144" s="613"/>
      <c r="H144" s="613"/>
      <c r="I144" s="613"/>
      <c r="J144" s="16"/>
      <c r="K144" s="244" t="s">
        <v>504</v>
      </c>
      <c r="L144" s="613"/>
      <c r="M144" s="613"/>
      <c r="N144" s="613"/>
      <c r="O144" s="6"/>
    </row>
    <row r="145" spans="1:15" ht="7.5" customHeight="1" x14ac:dyDescent="0.25">
      <c r="A145" s="5"/>
      <c r="B145" s="16"/>
      <c r="C145" s="16"/>
      <c r="D145" s="16"/>
      <c r="E145" s="16"/>
      <c r="F145" s="16"/>
      <c r="G145" s="16"/>
      <c r="H145" s="16"/>
      <c r="I145" s="16"/>
      <c r="J145" s="16"/>
      <c r="K145" s="16"/>
      <c r="L145" s="16"/>
      <c r="M145" s="16"/>
      <c r="N145" s="16"/>
      <c r="O145" s="6"/>
    </row>
    <row r="146" spans="1:15" x14ac:dyDescent="0.25">
      <c r="A146" s="5"/>
      <c r="B146" s="16" t="s">
        <v>613</v>
      </c>
      <c r="C146" s="16"/>
      <c r="D146" s="16"/>
      <c r="E146" s="613"/>
      <c r="F146" s="613"/>
      <c r="G146" s="613"/>
      <c r="H146" s="613"/>
      <c r="I146" s="613"/>
      <c r="J146" s="613"/>
      <c r="K146" s="613"/>
      <c r="L146" s="613"/>
      <c r="M146" s="613"/>
      <c r="N146" s="613"/>
      <c r="O146" s="6"/>
    </row>
    <row r="147" spans="1:15" ht="7.5" customHeight="1" x14ac:dyDescent="0.25">
      <c r="A147" s="5"/>
      <c r="B147" s="16"/>
      <c r="C147" s="16"/>
      <c r="D147" s="16"/>
      <c r="E147" s="16"/>
      <c r="F147" s="16"/>
      <c r="G147" s="16"/>
      <c r="H147" s="16"/>
      <c r="I147" s="16"/>
      <c r="J147" s="16"/>
      <c r="K147" s="16"/>
      <c r="L147" s="16"/>
      <c r="M147" s="16"/>
      <c r="N147" s="16"/>
      <c r="O147" s="6"/>
    </row>
    <row r="148" spans="1:15" x14ac:dyDescent="0.25">
      <c r="A148" s="5"/>
      <c r="B148" s="16" t="s">
        <v>615</v>
      </c>
      <c r="C148" s="16"/>
      <c r="D148" s="16"/>
      <c r="E148" s="613"/>
      <c r="F148" s="613"/>
      <c r="G148" s="613"/>
      <c r="H148" s="613"/>
      <c r="I148" s="613"/>
      <c r="J148" s="613"/>
      <c r="K148" s="613"/>
      <c r="L148" s="613"/>
      <c r="M148" s="613"/>
      <c r="N148" s="613"/>
      <c r="O148" s="6"/>
    </row>
    <row r="149" spans="1:15" ht="7.5" customHeight="1" x14ac:dyDescent="0.25">
      <c r="A149" s="5"/>
      <c r="B149" s="16"/>
      <c r="C149" s="16"/>
      <c r="D149" s="16"/>
      <c r="E149" s="16"/>
      <c r="F149" s="16"/>
      <c r="G149" s="16"/>
      <c r="H149" s="16"/>
      <c r="I149" s="16"/>
      <c r="J149" s="16"/>
      <c r="K149" s="16"/>
      <c r="L149" s="16"/>
      <c r="M149" s="16"/>
      <c r="N149" s="16"/>
      <c r="O149" s="6"/>
    </row>
    <row r="150" spans="1:15" x14ac:dyDescent="0.25">
      <c r="A150" s="5"/>
      <c r="B150" s="16" t="s">
        <v>616</v>
      </c>
      <c r="C150" s="16"/>
      <c r="D150" s="16"/>
      <c r="E150" s="16"/>
      <c r="F150" s="16"/>
      <c r="G150" s="613"/>
      <c r="H150" s="613"/>
      <c r="I150" s="613"/>
      <c r="J150" s="613"/>
      <c r="K150" s="613"/>
      <c r="L150" s="613"/>
      <c r="M150" s="613"/>
      <c r="N150" s="613"/>
      <c r="O150" s="6"/>
    </row>
    <row r="151" spans="1:15" ht="7.5" customHeight="1" x14ac:dyDescent="0.25">
      <c r="A151" s="5"/>
      <c r="B151" s="16"/>
      <c r="C151" s="16"/>
      <c r="D151" s="16"/>
      <c r="E151" s="16"/>
      <c r="F151" s="16"/>
      <c r="G151" s="16"/>
      <c r="H151" s="16"/>
      <c r="I151" s="16"/>
      <c r="J151" s="16"/>
      <c r="K151" s="16"/>
      <c r="L151" s="16"/>
      <c r="M151" s="16"/>
      <c r="N151" s="16"/>
      <c r="O151" s="6"/>
    </row>
    <row r="152" spans="1:15" x14ac:dyDescent="0.25">
      <c r="A152" s="5"/>
      <c r="B152" s="16" t="s">
        <v>617</v>
      </c>
      <c r="C152" s="16"/>
      <c r="D152" s="16"/>
      <c r="E152" s="613" t="s">
        <v>618</v>
      </c>
      <c r="F152" s="613"/>
      <c r="G152" s="613"/>
      <c r="H152" s="613"/>
      <c r="I152" s="613"/>
      <c r="J152" s="613"/>
      <c r="K152" s="613"/>
      <c r="L152" s="613"/>
      <c r="M152" s="613"/>
      <c r="N152" s="613"/>
      <c r="O152" s="6"/>
    </row>
    <row r="153" spans="1:15" ht="7.5" customHeight="1" x14ac:dyDescent="0.25">
      <c r="A153" s="5"/>
      <c r="B153" s="16"/>
      <c r="C153" s="16"/>
      <c r="D153" s="16"/>
      <c r="E153" s="16"/>
      <c r="F153" s="16"/>
      <c r="G153" s="16"/>
      <c r="H153" s="16"/>
      <c r="I153" s="16"/>
      <c r="J153" s="16"/>
      <c r="K153" s="16"/>
      <c r="L153" s="16"/>
      <c r="M153" s="16"/>
      <c r="N153" s="16"/>
      <c r="O153" s="6"/>
    </row>
    <row r="154" spans="1:15" x14ac:dyDescent="0.25">
      <c r="A154" s="5"/>
      <c r="B154" s="16" t="s">
        <v>619</v>
      </c>
      <c r="C154" s="16"/>
      <c r="D154" s="16"/>
      <c r="E154" s="16"/>
      <c r="F154" s="613"/>
      <c r="G154" s="613"/>
      <c r="H154" s="613"/>
      <c r="I154" s="613"/>
      <c r="J154" s="613"/>
      <c r="K154" s="613"/>
      <c r="L154" s="613"/>
      <c r="M154" s="613"/>
      <c r="N154" s="613"/>
      <c r="O154" s="6"/>
    </row>
    <row r="155" spans="1:15" ht="7.5" customHeight="1" x14ac:dyDescent="0.25">
      <c r="A155" s="5"/>
      <c r="B155" s="16"/>
      <c r="C155" s="16"/>
      <c r="D155" s="16"/>
      <c r="E155" s="16"/>
      <c r="F155" s="16"/>
      <c r="G155" s="16"/>
      <c r="H155" s="16"/>
      <c r="I155" s="16"/>
      <c r="J155" s="16"/>
      <c r="K155" s="16"/>
      <c r="L155" s="16"/>
      <c r="M155" s="16"/>
      <c r="N155" s="16"/>
      <c r="O155" s="6"/>
    </row>
    <row r="156" spans="1:15" x14ac:dyDescent="0.25">
      <c r="A156" s="5"/>
      <c r="B156" s="16" t="s">
        <v>620</v>
      </c>
      <c r="C156" s="16"/>
      <c r="D156" s="16"/>
      <c r="E156" s="16"/>
      <c r="F156" s="630"/>
      <c r="G156" s="630"/>
      <c r="H156" s="630"/>
      <c r="I156" s="630"/>
      <c r="J156" s="630"/>
      <c r="K156" s="630"/>
      <c r="L156" s="630"/>
      <c r="M156" s="630"/>
      <c r="N156" s="630"/>
      <c r="O156" s="6"/>
    </row>
    <row r="157" spans="1:15" x14ac:dyDescent="0.25">
      <c r="A157" s="5"/>
      <c r="B157" s="613"/>
      <c r="C157" s="613"/>
      <c r="D157" s="613"/>
      <c r="E157" s="613"/>
      <c r="F157" s="613"/>
      <c r="G157" s="613"/>
      <c r="H157" s="613"/>
      <c r="I157" s="613"/>
      <c r="J157" s="613"/>
      <c r="K157" s="613"/>
      <c r="L157" s="613"/>
      <c r="M157" s="613"/>
      <c r="N157" s="613"/>
      <c r="O157" s="6"/>
    </row>
    <row r="158" spans="1:15" x14ac:dyDescent="0.25">
      <c r="A158" s="5"/>
      <c r="B158" s="613"/>
      <c r="C158" s="613"/>
      <c r="D158" s="613"/>
      <c r="E158" s="613"/>
      <c r="F158" s="613"/>
      <c r="G158" s="613"/>
      <c r="H158" s="613"/>
      <c r="I158" s="613"/>
      <c r="J158" s="613"/>
      <c r="K158" s="613"/>
      <c r="L158" s="613"/>
      <c r="M158" s="613"/>
      <c r="N158" s="613"/>
      <c r="O158" s="6"/>
    </row>
    <row r="159" spans="1:15" x14ac:dyDescent="0.25">
      <c r="A159" s="5"/>
      <c r="B159" s="613"/>
      <c r="C159" s="613"/>
      <c r="D159" s="613"/>
      <c r="E159" s="613"/>
      <c r="F159" s="613"/>
      <c r="G159" s="613"/>
      <c r="H159" s="613"/>
      <c r="I159" s="613"/>
      <c r="J159" s="613"/>
      <c r="K159" s="613"/>
      <c r="L159" s="613"/>
      <c r="M159" s="613"/>
      <c r="N159" s="613"/>
      <c r="O159" s="6"/>
    </row>
    <row r="160" spans="1:15" x14ac:dyDescent="0.25">
      <c r="A160" s="5"/>
      <c r="B160" s="2"/>
      <c r="C160" s="2"/>
      <c r="D160" s="2"/>
      <c r="E160" s="2"/>
      <c r="F160" s="2"/>
      <c r="G160" s="2"/>
      <c r="H160" s="2"/>
      <c r="I160" s="2"/>
      <c r="J160" s="2"/>
      <c r="K160" s="2"/>
      <c r="L160" s="2"/>
      <c r="M160" s="2"/>
      <c r="N160" s="2"/>
      <c r="O160" s="6"/>
    </row>
    <row r="161" spans="1:15" ht="20.25" x14ac:dyDescent="0.3">
      <c r="A161" s="5"/>
      <c r="B161" s="396" t="s">
        <v>621</v>
      </c>
      <c r="C161" s="396"/>
      <c r="D161" s="396"/>
      <c r="E161" s="396"/>
      <c r="F161" s="396"/>
      <c r="G161" s="396"/>
      <c r="H161" s="396"/>
      <c r="I161" s="396"/>
      <c r="J161" s="396"/>
      <c r="K161" s="396"/>
      <c r="L161" s="396"/>
      <c r="M161" s="396"/>
      <c r="N161" s="397"/>
      <c r="O161" s="6"/>
    </row>
    <row r="162" spans="1:15" x14ac:dyDescent="0.25">
      <c r="A162" s="5"/>
      <c r="B162" s="2"/>
      <c r="C162" s="2"/>
      <c r="D162" s="2"/>
      <c r="E162" s="2"/>
      <c r="F162" s="2"/>
      <c r="G162" s="2"/>
      <c r="H162" s="2"/>
      <c r="I162" s="2"/>
      <c r="J162" s="2"/>
      <c r="K162" s="2"/>
      <c r="L162" s="2"/>
      <c r="M162" s="2"/>
      <c r="N162" s="2"/>
      <c r="O162" s="6"/>
    </row>
    <row r="163" spans="1:15" x14ac:dyDescent="0.25">
      <c r="A163" s="5"/>
      <c r="B163" s="16" t="s">
        <v>622</v>
      </c>
      <c r="C163" s="16"/>
      <c r="D163" s="16"/>
      <c r="E163" s="16"/>
      <c r="F163" s="613"/>
      <c r="G163" s="613"/>
      <c r="H163" s="613"/>
      <c r="I163" s="613"/>
      <c r="J163" s="613"/>
      <c r="K163" s="613"/>
      <c r="L163" s="613"/>
      <c r="M163" s="613"/>
      <c r="N163" s="613"/>
      <c r="O163" s="6"/>
    </row>
    <row r="164" spans="1:15" ht="7.5" customHeight="1" x14ac:dyDescent="0.25">
      <c r="A164" s="5"/>
      <c r="B164" s="16"/>
      <c r="C164" s="16"/>
      <c r="D164" s="16"/>
      <c r="E164" s="16"/>
      <c r="F164" s="16"/>
      <c r="G164" s="16"/>
      <c r="H164" s="16"/>
      <c r="I164" s="16"/>
      <c r="J164" s="16"/>
      <c r="K164" s="16"/>
      <c r="L164" s="16"/>
      <c r="M164" s="16"/>
      <c r="N164" s="16"/>
      <c r="O164" s="6"/>
    </row>
    <row r="165" spans="1:15" x14ac:dyDescent="0.25">
      <c r="A165" s="5"/>
      <c r="B165" s="16" t="s">
        <v>623</v>
      </c>
      <c r="C165" s="16"/>
      <c r="D165" s="16"/>
      <c r="E165" s="16"/>
      <c r="F165" s="613"/>
      <c r="G165" s="613"/>
      <c r="H165" s="613"/>
      <c r="I165" s="613"/>
      <c r="J165" s="613"/>
      <c r="K165" s="613"/>
      <c r="L165" s="613"/>
      <c r="M165" s="613"/>
      <c r="N165" s="613"/>
      <c r="O165" s="6"/>
    </row>
    <row r="166" spans="1:15" ht="7.5" customHeight="1" x14ac:dyDescent="0.25">
      <c r="A166" s="5"/>
      <c r="B166" s="16"/>
      <c r="C166" s="16"/>
      <c r="D166" s="16"/>
      <c r="E166" s="16"/>
      <c r="F166" s="16"/>
      <c r="G166" s="16"/>
      <c r="H166" s="16"/>
      <c r="I166" s="16"/>
      <c r="J166" s="16"/>
      <c r="K166" s="16"/>
      <c r="L166" s="16"/>
      <c r="M166" s="16"/>
      <c r="N166" s="16"/>
      <c r="O166" s="6"/>
    </row>
    <row r="167" spans="1:15" x14ac:dyDescent="0.25">
      <c r="A167" s="5"/>
      <c r="B167" s="16" t="s">
        <v>624</v>
      </c>
      <c r="C167" s="16"/>
      <c r="D167" s="16"/>
      <c r="E167" s="16"/>
      <c r="F167" s="16"/>
      <c r="G167" s="16"/>
      <c r="H167" s="16" t="s">
        <v>62</v>
      </c>
      <c r="I167" s="16" t="s">
        <v>63</v>
      </c>
      <c r="J167" s="18" t="s">
        <v>511</v>
      </c>
      <c r="K167" s="205"/>
      <c r="L167" s="544"/>
      <c r="M167" s="544"/>
      <c r="N167" s="545"/>
      <c r="O167" s="6"/>
    </row>
    <row r="168" spans="1:15" ht="7.5" customHeight="1" x14ac:dyDescent="0.25">
      <c r="A168" s="5"/>
      <c r="B168" s="2"/>
      <c r="C168" s="2"/>
      <c r="D168" s="2"/>
      <c r="E168" s="2"/>
      <c r="F168" s="2"/>
      <c r="G168" s="2"/>
      <c r="H168" s="2"/>
      <c r="I168" s="2"/>
      <c r="J168" s="2"/>
      <c r="K168" s="2"/>
      <c r="L168" s="2"/>
      <c r="M168" s="2"/>
      <c r="N168" s="2"/>
      <c r="O168" s="6"/>
    </row>
    <row r="169" spans="1:15" x14ac:dyDescent="0.25">
      <c r="A169" s="5"/>
      <c r="B169" s="16" t="s">
        <v>625</v>
      </c>
      <c r="C169" s="2"/>
      <c r="D169" s="2"/>
      <c r="E169" s="2"/>
      <c r="F169" s="2"/>
      <c r="G169" s="16"/>
      <c r="H169" s="16" t="s">
        <v>62</v>
      </c>
      <c r="I169" s="16" t="s">
        <v>63</v>
      </c>
      <c r="J169" s="18" t="s">
        <v>511</v>
      </c>
      <c r="K169" s="205"/>
      <c r="L169" s="544"/>
      <c r="M169" s="544"/>
      <c r="N169" s="545"/>
      <c r="O169" s="6"/>
    </row>
    <row r="170" spans="1:15" ht="7.5" customHeight="1" x14ac:dyDescent="0.25">
      <c r="A170" s="5"/>
      <c r="B170" s="16"/>
      <c r="C170" s="2"/>
      <c r="D170" s="2"/>
      <c r="E170" s="2"/>
      <c r="F170" s="2"/>
      <c r="G170" s="2"/>
      <c r="H170" s="2"/>
      <c r="I170" s="2"/>
      <c r="J170" s="2"/>
      <c r="K170" s="2"/>
      <c r="L170" s="2"/>
      <c r="M170" s="2"/>
      <c r="N170" s="2"/>
      <c r="O170" s="6"/>
    </row>
    <row r="171" spans="1:15" x14ac:dyDescent="0.25">
      <c r="A171" s="5"/>
      <c r="B171" s="16" t="s">
        <v>626</v>
      </c>
      <c r="C171" s="2"/>
      <c r="D171" s="2"/>
      <c r="E171" s="2"/>
      <c r="F171" s="2"/>
      <c r="G171" s="16"/>
      <c r="H171" s="16" t="s">
        <v>62</v>
      </c>
      <c r="I171" s="16" t="s">
        <v>63</v>
      </c>
      <c r="J171" s="18" t="s">
        <v>511</v>
      </c>
      <c r="K171" s="205"/>
      <c r="L171" s="544"/>
      <c r="M171" s="544"/>
      <c r="N171" s="545"/>
      <c r="O171" s="6"/>
    </row>
    <row r="172" spans="1:15" x14ac:dyDescent="0.25">
      <c r="A172" s="5"/>
      <c r="B172" s="2"/>
      <c r="C172" s="2"/>
      <c r="D172" s="2"/>
      <c r="E172" s="2"/>
      <c r="F172" s="2"/>
      <c r="G172" s="2"/>
      <c r="H172" s="2"/>
      <c r="I172" s="2"/>
      <c r="J172" s="2"/>
      <c r="K172" s="2"/>
      <c r="L172" s="2"/>
      <c r="M172" s="2"/>
      <c r="N172" s="2"/>
      <c r="O172" s="6"/>
    </row>
    <row r="173" spans="1:15" ht="20.25" x14ac:dyDescent="0.3">
      <c r="A173" s="5"/>
      <c r="B173" s="396" t="s">
        <v>627</v>
      </c>
      <c r="C173" s="396"/>
      <c r="D173" s="396"/>
      <c r="E173" s="396"/>
      <c r="F173" s="396"/>
      <c r="G173" s="396"/>
      <c r="H173" s="396"/>
      <c r="I173" s="396"/>
      <c r="J173" s="396"/>
      <c r="K173" s="396"/>
      <c r="L173" s="396"/>
      <c r="M173" s="396"/>
      <c r="N173" s="397"/>
      <c r="O173" s="6"/>
    </row>
    <row r="174" spans="1:15" x14ac:dyDescent="0.25">
      <c r="A174" s="5"/>
      <c r="B174" s="409" t="s">
        <v>628</v>
      </c>
      <c r="C174" s="409"/>
      <c r="D174" s="409"/>
      <c r="E174" s="409"/>
      <c r="F174" s="409"/>
      <c r="G174" s="409"/>
      <c r="H174" s="409"/>
      <c r="I174" s="409"/>
      <c r="J174" s="409"/>
      <c r="K174" s="409"/>
      <c r="L174" s="409"/>
      <c r="M174" s="409"/>
      <c r="N174" s="410"/>
      <c r="O174" s="6"/>
    </row>
    <row r="175" spans="1:15" x14ac:dyDescent="0.25">
      <c r="A175" s="5"/>
      <c r="B175" s="2"/>
      <c r="C175" s="2"/>
      <c r="D175" s="2"/>
      <c r="E175" s="2"/>
      <c r="F175" s="2"/>
      <c r="G175" s="2"/>
      <c r="H175" s="2"/>
      <c r="I175" s="2"/>
      <c r="J175" s="2"/>
      <c r="K175" s="2"/>
      <c r="L175" s="2"/>
      <c r="M175" s="2"/>
      <c r="N175" s="2"/>
      <c r="O175" s="6"/>
    </row>
    <row r="176" spans="1:15" ht="20.25" x14ac:dyDescent="0.3">
      <c r="A176" s="5"/>
      <c r="B176" s="396" t="s">
        <v>629</v>
      </c>
      <c r="C176" s="396"/>
      <c r="D176" s="396"/>
      <c r="E176" s="396"/>
      <c r="F176" s="396"/>
      <c r="G176" s="396"/>
      <c r="H176" s="396"/>
      <c r="I176" s="396"/>
      <c r="J176" s="396"/>
      <c r="K176" s="396"/>
      <c r="L176" s="396"/>
      <c r="M176" s="396"/>
      <c r="N176" s="397"/>
      <c r="O176" s="6"/>
    </row>
    <row r="177" spans="1:15" x14ac:dyDescent="0.25">
      <c r="A177" s="5"/>
      <c r="B177" s="2"/>
      <c r="C177" s="2"/>
      <c r="D177" s="2"/>
      <c r="E177" s="2"/>
      <c r="F177" s="2"/>
      <c r="G177" s="2"/>
      <c r="H177" s="2"/>
      <c r="I177" s="2"/>
      <c r="J177" s="2"/>
      <c r="K177" s="2"/>
      <c r="L177" s="2"/>
      <c r="M177" s="2"/>
      <c r="N177" s="2"/>
      <c r="O177" s="6"/>
    </row>
    <row r="178" spans="1:15" x14ac:dyDescent="0.25">
      <c r="A178" s="5"/>
      <c r="B178" s="16" t="s">
        <v>630</v>
      </c>
      <c r="C178" s="2"/>
      <c r="D178" s="2"/>
      <c r="E178" s="2"/>
      <c r="F178" s="2"/>
      <c r="G178" s="2"/>
      <c r="H178" s="2"/>
      <c r="I178" s="2"/>
      <c r="J178" s="2"/>
      <c r="K178" s="2"/>
      <c r="L178" s="2"/>
      <c r="M178" s="2"/>
      <c r="N178" s="2"/>
      <c r="O178" s="6"/>
    </row>
    <row r="179" spans="1:15" x14ac:dyDescent="0.25">
      <c r="A179" s="5"/>
      <c r="B179" s="601" t="s">
        <v>631</v>
      </c>
      <c r="C179" s="628"/>
      <c r="D179" s="628"/>
      <c r="E179" s="628"/>
      <c r="F179" s="628"/>
      <c r="G179" s="628"/>
      <c r="H179" s="629"/>
      <c r="I179" s="627" t="s">
        <v>636</v>
      </c>
      <c r="J179" s="626"/>
      <c r="K179" s="626"/>
      <c r="L179" s="626"/>
      <c r="M179" s="626"/>
      <c r="N179" s="626"/>
      <c r="O179" s="6"/>
    </row>
    <row r="180" spans="1:15" x14ac:dyDescent="0.25">
      <c r="A180" s="5"/>
      <c r="B180" s="202"/>
      <c r="C180" s="625" t="s">
        <v>632</v>
      </c>
      <c r="D180" s="544"/>
      <c r="E180" s="544"/>
      <c r="F180" s="544"/>
      <c r="G180" s="544"/>
      <c r="H180" s="545"/>
      <c r="I180" s="202"/>
      <c r="J180" s="613" t="s">
        <v>637</v>
      </c>
      <c r="K180" s="626"/>
      <c r="L180" s="626"/>
      <c r="M180" s="626"/>
      <c r="N180" s="626"/>
      <c r="O180" s="6"/>
    </row>
    <row r="181" spans="1:15" x14ac:dyDescent="0.25">
      <c r="A181" s="5"/>
      <c r="B181" s="202"/>
      <c r="C181" s="625" t="s">
        <v>633</v>
      </c>
      <c r="D181" s="628"/>
      <c r="E181" s="628"/>
      <c r="F181" s="628"/>
      <c r="G181" s="628"/>
      <c r="H181" s="629"/>
      <c r="I181" s="202"/>
      <c r="J181" s="613" t="s">
        <v>638</v>
      </c>
      <c r="K181" s="626"/>
      <c r="L181" s="626"/>
      <c r="M181" s="626"/>
      <c r="N181" s="626"/>
      <c r="O181" s="6"/>
    </row>
    <row r="182" spans="1:15" x14ac:dyDescent="0.25">
      <c r="A182" s="5"/>
      <c r="B182" s="202"/>
      <c r="C182" s="625" t="s">
        <v>634</v>
      </c>
      <c r="D182" s="628"/>
      <c r="E182" s="628"/>
      <c r="F182" s="628"/>
      <c r="G182" s="628"/>
      <c r="H182" s="629"/>
      <c r="I182" s="202"/>
      <c r="J182" s="613" t="s">
        <v>639</v>
      </c>
      <c r="K182" s="626"/>
      <c r="L182" s="626"/>
      <c r="M182" s="626"/>
      <c r="N182" s="626"/>
      <c r="O182" s="6"/>
    </row>
    <row r="183" spans="1:15" x14ac:dyDescent="0.25">
      <c r="A183" s="5"/>
      <c r="B183" s="202"/>
      <c r="C183" s="625" t="s">
        <v>635</v>
      </c>
      <c r="D183" s="628"/>
      <c r="E183" s="628"/>
      <c r="F183" s="628"/>
      <c r="G183" s="628"/>
      <c r="H183" s="629"/>
      <c r="I183" s="601" t="s">
        <v>647</v>
      </c>
      <c r="J183" s="602"/>
      <c r="K183" s="602"/>
      <c r="L183" s="602"/>
      <c r="M183" s="602"/>
      <c r="N183" s="603"/>
      <c r="O183" s="6"/>
    </row>
    <row r="184" spans="1:15" x14ac:dyDescent="0.25">
      <c r="A184" s="5"/>
      <c r="B184" s="601" t="s">
        <v>640</v>
      </c>
      <c r="C184" s="602"/>
      <c r="D184" s="602"/>
      <c r="E184" s="602"/>
      <c r="F184" s="602"/>
      <c r="G184" s="602"/>
      <c r="H184" s="603"/>
      <c r="I184" s="202"/>
      <c r="J184" s="613" t="s">
        <v>648</v>
      </c>
      <c r="K184" s="626"/>
      <c r="L184" s="626"/>
      <c r="M184" s="626"/>
      <c r="N184" s="626"/>
      <c r="O184" s="6"/>
    </row>
    <row r="185" spans="1:15" x14ac:dyDescent="0.25">
      <c r="A185" s="5"/>
      <c r="B185" s="202"/>
      <c r="C185" s="625" t="s">
        <v>641</v>
      </c>
      <c r="D185" s="544"/>
      <c r="E185" s="544"/>
      <c r="F185" s="544"/>
      <c r="G185" s="544"/>
      <c r="H185" s="545"/>
      <c r="I185" s="202"/>
      <c r="J185" s="613" t="s">
        <v>649</v>
      </c>
      <c r="K185" s="626"/>
      <c r="L185" s="626"/>
      <c r="M185" s="626"/>
      <c r="N185" s="626"/>
      <c r="O185" s="6"/>
    </row>
    <row r="186" spans="1:15" x14ac:dyDescent="0.25">
      <c r="A186" s="5"/>
      <c r="B186" s="202"/>
      <c r="C186" s="625" t="s">
        <v>642</v>
      </c>
      <c r="D186" s="544"/>
      <c r="E186" s="544"/>
      <c r="F186" s="544"/>
      <c r="G186" s="544"/>
      <c r="H186" s="545"/>
      <c r="I186" s="601" t="s">
        <v>650</v>
      </c>
      <c r="J186" s="602"/>
      <c r="K186" s="602"/>
      <c r="L186" s="602"/>
      <c r="M186" s="602"/>
      <c r="N186" s="603"/>
      <c r="O186" s="6"/>
    </row>
    <row r="187" spans="1:15" x14ac:dyDescent="0.25">
      <c r="A187" s="5"/>
      <c r="B187" s="202"/>
      <c r="C187" s="625" t="s">
        <v>643</v>
      </c>
      <c r="D187" s="544"/>
      <c r="E187" s="544"/>
      <c r="F187" s="544"/>
      <c r="G187" s="544"/>
      <c r="H187" s="545"/>
      <c r="I187" s="202"/>
      <c r="J187" s="613" t="s">
        <v>651</v>
      </c>
      <c r="K187" s="626"/>
      <c r="L187" s="626"/>
      <c r="M187" s="626"/>
      <c r="N187" s="626"/>
      <c r="O187" s="6"/>
    </row>
    <row r="188" spans="1:15" x14ac:dyDescent="0.25">
      <c r="A188" s="5"/>
      <c r="B188" s="202"/>
      <c r="C188" s="625" t="s">
        <v>644</v>
      </c>
      <c r="D188" s="544"/>
      <c r="E188" s="544"/>
      <c r="F188" s="544"/>
      <c r="G188" s="544"/>
      <c r="H188" s="545"/>
      <c r="I188" s="202"/>
      <c r="J188" s="613" t="s">
        <v>652</v>
      </c>
      <c r="K188" s="626"/>
      <c r="L188" s="626"/>
      <c r="M188" s="626"/>
      <c r="N188" s="626"/>
      <c r="O188" s="6"/>
    </row>
    <row r="189" spans="1:15" x14ac:dyDescent="0.25">
      <c r="A189" s="5"/>
      <c r="B189" s="202"/>
      <c r="C189" s="625" t="s">
        <v>645</v>
      </c>
      <c r="D189" s="544"/>
      <c r="E189" s="544"/>
      <c r="F189" s="544"/>
      <c r="G189" s="544"/>
      <c r="H189" s="545"/>
      <c r="I189" s="601" t="s">
        <v>653</v>
      </c>
      <c r="J189" s="602"/>
      <c r="K189" s="602"/>
      <c r="L189" s="602"/>
      <c r="M189" s="602"/>
      <c r="N189" s="603"/>
      <c r="O189" s="6"/>
    </row>
    <row r="190" spans="1:15" x14ac:dyDescent="0.25">
      <c r="A190" s="5"/>
      <c r="B190" s="202"/>
      <c r="C190" s="625" t="s">
        <v>646</v>
      </c>
      <c r="D190" s="544"/>
      <c r="E190" s="544"/>
      <c r="F190" s="544"/>
      <c r="G190" s="544"/>
      <c r="H190" s="545"/>
      <c r="I190" s="202"/>
      <c r="J190" s="613" t="s">
        <v>654</v>
      </c>
      <c r="K190" s="626"/>
      <c r="L190" s="626"/>
      <c r="M190" s="626"/>
      <c r="N190" s="626"/>
      <c r="O190" s="6"/>
    </row>
    <row r="191" spans="1:15" x14ac:dyDescent="0.25">
      <c r="A191" s="5"/>
      <c r="B191" s="16"/>
      <c r="C191" s="2"/>
      <c r="D191" s="2"/>
      <c r="E191" s="2"/>
      <c r="F191" s="2"/>
      <c r="G191" s="2"/>
      <c r="H191" s="2"/>
      <c r="I191" s="2"/>
      <c r="J191" s="2"/>
      <c r="K191" s="2"/>
      <c r="L191" s="2"/>
      <c r="M191" s="2"/>
      <c r="N191" s="2"/>
      <c r="O191" s="6"/>
    </row>
    <row r="192" spans="1:15" ht="20.25" x14ac:dyDescent="0.3">
      <c r="A192" s="5"/>
      <c r="B192" s="396" t="s">
        <v>655</v>
      </c>
      <c r="C192" s="396"/>
      <c r="D192" s="396"/>
      <c r="E192" s="396"/>
      <c r="F192" s="396"/>
      <c r="G192" s="396"/>
      <c r="H192" s="396"/>
      <c r="I192" s="396"/>
      <c r="J192" s="396"/>
      <c r="K192" s="396"/>
      <c r="L192" s="396"/>
      <c r="M192" s="396"/>
      <c r="N192" s="397"/>
      <c r="O192" s="6"/>
    </row>
    <row r="193" spans="1:15" x14ac:dyDescent="0.25">
      <c r="A193" s="5"/>
      <c r="B193" s="16"/>
      <c r="C193" s="2"/>
      <c r="D193" s="2"/>
      <c r="E193" s="2"/>
      <c r="F193" s="2"/>
      <c r="G193" s="2"/>
      <c r="H193" s="2"/>
      <c r="I193" s="2"/>
      <c r="J193" s="2"/>
      <c r="K193" s="2"/>
      <c r="L193" s="2"/>
      <c r="M193" s="2"/>
      <c r="N193" s="2"/>
      <c r="O193" s="6"/>
    </row>
    <row r="194" spans="1:15" ht="15" customHeight="1" x14ac:dyDescent="0.25">
      <c r="A194" s="5"/>
      <c r="B194" s="619" t="s">
        <v>656</v>
      </c>
      <c r="C194" s="620"/>
      <c r="D194" s="621"/>
      <c r="E194" s="613"/>
      <c r="F194" s="613"/>
      <c r="G194" s="2"/>
      <c r="H194" s="618" t="s">
        <v>667</v>
      </c>
      <c r="I194" s="618"/>
      <c r="J194" s="618"/>
      <c r="K194" s="618"/>
      <c r="L194" s="618"/>
      <c r="M194" s="618"/>
      <c r="N194" s="618"/>
      <c r="O194" s="6"/>
    </row>
    <row r="195" spans="1:15" ht="15" customHeight="1" x14ac:dyDescent="0.25">
      <c r="A195" s="5"/>
      <c r="B195" s="622"/>
      <c r="C195" s="623"/>
      <c r="D195" s="624"/>
      <c r="E195" s="613"/>
      <c r="F195" s="613"/>
      <c r="G195" s="2"/>
      <c r="H195" s="614" t="s">
        <v>666</v>
      </c>
      <c r="I195" s="227"/>
      <c r="J195" s="206">
        <v>1</v>
      </c>
      <c r="K195" s="206">
        <v>2</v>
      </c>
      <c r="L195" s="206">
        <v>3</v>
      </c>
      <c r="M195" s="206">
        <v>4</v>
      </c>
      <c r="N195" s="206">
        <v>5</v>
      </c>
      <c r="O195" s="6"/>
    </row>
    <row r="196" spans="1:15" ht="15" customHeight="1" x14ac:dyDescent="0.25">
      <c r="A196" s="5"/>
      <c r="B196" s="620" t="s">
        <v>668</v>
      </c>
      <c r="C196" s="620"/>
      <c r="D196" s="621"/>
      <c r="E196" s="613"/>
      <c r="F196" s="613"/>
      <c r="G196" s="2"/>
      <c r="H196" s="615"/>
      <c r="I196" s="206" t="s">
        <v>665</v>
      </c>
      <c r="J196" s="207" t="s">
        <v>660</v>
      </c>
      <c r="K196" s="207" t="s">
        <v>660</v>
      </c>
      <c r="L196" s="209" t="s">
        <v>659</v>
      </c>
      <c r="M196" s="209" t="s">
        <v>659</v>
      </c>
      <c r="N196" s="210" t="s">
        <v>658</v>
      </c>
      <c r="O196" s="6"/>
    </row>
    <row r="197" spans="1:15" ht="15" customHeight="1" x14ac:dyDescent="0.25">
      <c r="A197" s="5"/>
      <c r="B197" s="623"/>
      <c r="C197" s="623"/>
      <c r="D197" s="624"/>
      <c r="E197" s="613"/>
      <c r="F197" s="613"/>
      <c r="G197" s="2"/>
      <c r="H197" s="615"/>
      <c r="I197" s="206" t="s">
        <v>664</v>
      </c>
      <c r="J197" s="208" t="s">
        <v>661</v>
      </c>
      <c r="K197" s="207" t="s">
        <v>660</v>
      </c>
      <c r="L197" s="207" t="s">
        <v>660</v>
      </c>
      <c r="M197" s="209" t="s">
        <v>659</v>
      </c>
      <c r="N197" s="210" t="s">
        <v>658</v>
      </c>
      <c r="O197" s="6"/>
    </row>
    <row r="198" spans="1:15" ht="15.75" customHeight="1" x14ac:dyDescent="0.25">
      <c r="A198" s="5"/>
      <c r="B198" s="604" t="s">
        <v>657</v>
      </c>
      <c r="C198" s="604"/>
      <c r="D198" s="604"/>
      <c r="E198" s="613"/>
      <c r="F198" s="613"/>
      <c r="G198" s="2"/>
      <c r="H198" s="615"/>
      <c r="I198" s="206" t="s">
        <v>663</v>
      </c>
      <c r="J198" s="208" t="s">
        <v>661</v>
      </c>
      <c r="K198" s="208" t="s">
        <v>661</v>
      </c>
      <c r="L198" s="207" t="s">
        <v>660</v>
      </c>
      <c r="M198" s="209" t="s">
        <v>659</v>
      </c>
      <c r="N198" s="209" t="s">
        <v>659</v>
      </c>
      <c r="O198" s="6"/>
    </row>
    <row r="199" spans="1:15" x14ac:dyDescent="0.25">
      <c r="A199" s="5"/>
      <c r="B199" s="604"/>
      <c r="C199" s="604"/>
      <c r="D199" s="604"/>
      <c r="E199" s="613"/>
      <c r="F199" s="613"/>
      <c r="G199" s="2"/>
      <c r="H199" s="615"/>
      <c r="I199" s="206" t="s">
        <v>662</v>
      </c>
      <c r="J199" s="208" t="s">
        <v>661</v>
      </c>
      <c r="K199" s="208" t="s">
        <v>661</v>
      </c>
      <c r="L199" s="207" t="s">
        <v>660</v>
      </c>
      <c r="M199" s="207" t="s">
        <v>660</v>
      </c>
      <c r="N199" s="209" t="s">
        <v>659</v>
      </c>
      <c r="O199" s="6"/>
    </row>
    <row r="200" spans="1:15" x14ac:dyDescent="0.25">
      <c r="A200" s="5"/>
      <c r="B200" s="16"/>
      <c r="C200" s="2"/>
      <c r="D200" s="2"/>
      <c r="E200" s="2"/>
      <c r="F200" s="2"/>
      <c r="G200" s="2"/>
      <c r="H200" s="616"/>
      <c r="I200" s="206" t="s">
        <v>658</v>
      </c>
      <c r="J200" s="208" t="s">
        <v>661</v>
      </c>
      <c r="K200" s="208" t="s">
        <v>661</v>
      </c>
      <c r="L200" s="208" t="s">
        <v>661</v>
      </c>
      <c r="M200" s="207" t="s">
        <v>660</v>
      </c>
      <c r="N200" s="207" t="s">
        <v>660</v>
      </c>
      <c r="O200" s="6"/>
    </row>
    <row r="201" spans="1:15" x14ac:dyDescent="0.25">
      <c r="A201" s="5"/>
      <c r="B201" s="16"/>
      <c r="C201" s="2"/>
      <c r="D201" s="2"/>
      <c r="E201" s="2"/>
      <c r="F201" s="2"/>
      <c r="G201" s="2"/>
      <c r="H201" s="2"/>
      <c r="I201" s="2"/>
      <c r="J201" s="2"/>
      <c r="K201" s="2"/>
      <c r="L201" s="2"/>
      <c r="M201" s="2"/>
      <c r="N201" s="2"/>
      <c r="O201" s="6"/>
    </row>
    <row r="202" spans="1:15" x14ac:dyDescent="0.25">
      <c r="A202" s="5"/>
      <c r="B202" s="2"/>
      <c r="C202" s="2"/>
      <c r="D202" s="2"/>
      <c r="E202" s="2"/>
      <c r="F202" s="2"/>
      <c r="G202" s="2"/>
      <c r="H202" s="2"/>
      <c r="I202" s="2"/>
      <c r="J202" s="2"/>
      <c r="K202" s="2"/>
      <c r="L202" s="2"/>
      <c r="M202" s="2"/>
      <c r="N202" s="2"/>
      <c r="O202" s="6"/>
    </row>
    <row r="203" spans="1:15" ht="15" customHeight="1" x14ac:dyDescent="0.25">
      <c r="A203" s="5"/>
      <c r="B203" s="617" t="s">
        <v>669</v>
      </c>
      <c r="C203" s="617"/>
      <c r="D203" s="617"/>
      <c r="E203" s="617"/>
      <c r="F203" s="617"/>
      <c r="G203" s="617"/>
      <c r="H203" s="2"/>
      <c r="I203" s="617" t="s">
        <v>670</v>
      </c>
      <c r="J203" s="617"/>
      <c r="K203" s="617"/>
      <c r="L203" s="617"/>
      <c r="M203" s="617"/>
      <c r="N203" s="617"/>
      <c r="O203" s="6"/>
    </row>
    <row r="204" spans="1:15" x14ac:dyDescent="0.25">
      <c r="A204" s="5"/>
      <c r="B204" s="617"/>
      <c r="C204" s="617"/>
      <c r="D204" s="617"/>
      <c r="E204" s="617"/>
      <c r="F204" s="617"/>
      <c r="G204" s="617"/>
      <c r="H204" s="2"/>
      <c r="I204" s="617"/>
      <c r="J204" s="617"/>
      <c r="K204" s="617"/>
      <c r="L204" s="617"/>
      <c r="M204" s="617"/>
      <c r="N204" s="617"/>
      <c r="O204" s="6"/>
    </row>
    <row r="205" spans="1:15" x14ac:dyDescent="0.25">
      <c r="A205" s="5"/>
      <c r="B205" s="617"/>
      <c r="C205" s="617"/>
      <c r="D205" s="617"/>
      <c r="E205" s="617"/>
      <c r="F205" s="617"/>
      <c r="G205" s="617"/>
      <c r="H205" s="2"/>
      <c r="I205" s="617"/>
      <c r="J205" s="617"/>
      <c r="K205" s="617"/>
      <c r="L205" s="617"/>
      <c r="M205" s="617"/>
      <c r="N205" s="617"/>
      <c r="O205" s="6"/>
    </row>
    <row r="206" spans="1:15" x14ac:dyDescent="0.25">
      <c r="A206" s="5"/>
      <c r="B206" s="617"/>
      <c r="C206" s="617"/>
      <c r="D206" s="617"/>
      <c r="E206" s="617"/>
      <c r="F206" s="617"/>
      <c r="G206" s="617"/>
      <c r="H206" s="2"/>
      <c r="I206" s="617"/>
      <c r="J206" s="617"/>
      <c r="K206" s="617"/>
      <c r="L206" s="617"/>
      <c r="M206" s="617"/>
      <c r="N206" s="617"/>
      <c r="O206" s="6"/>
    </row>
    <row r="207" spans="1:15" x14ac:dyDescent="0.25">
      <c r="A207" s="5"/>
      <c r="B207" s="617"/>
      <c r="C207" s="617"/>
      <c r="D207" s="617"/>
      <c r="E207" s="617"/>
      <c r="F207" s="617"/>
      <c r="G207" s="617"/>
      <c r="H207" s="2"/>
      <c r="I207" s="617"/>
      <c r="J207" s="617"/>
      <c r="K207" s="617"/>
      <c r="L207" s="617"/>
      <c r="M207" s="617"/>
      <c r="N207" s="617"/>
      <c r="O207" s="6"/>
    </row>
    <row r="208" spans="1:15" x14ac:dyDescent="0.25">
      <c r="A208" s="5"/>
      <c r="B208" s="617"/>
      <c r="C208" s="617"/>
      <c r="D208" s="617"/>
      <c r="E208" s="617"/>
      <c r="F208" s="617"/>
      <c r="G208" s="617"/>
      <c r="H208" s="2"/>
      <c r="I208" s="617"/>
      <c r="J208" s="617"/>
      <c r="K208" s="617"/>
      <c r="L208" s="617"/>
      <c r="M208" s="617"/>
      <c r="N208" s="617"/>
      <c r="O208" s="6"/>
    </row>
    <row r="209" spans="1:15" x14ac:dyDescent="0.25">
      <c r="A209" s="5"/>
      <c r="B209" s="2"/>
      <c r="C209" s="2"/>
      <c r="D209" s="2"/>
      <c r="E209" s="2"/>
      <c r="F209" s="2"/>
      <c r="G209" s="2"/>
      <c r="H209" s="2"/>
      <c r="I209" s="2"/>
      <c r="J209" s="2"/>
      <c r="K209" s="2"/>
      <c r="L209" s="2"/>
      <c r="M209" s="2"/>
      <c r="N209" s="2"/>
      <c r="O209" s="6"/>
    </row>
    <row r="210" spans="1:15" x14ac:dyDescent="0.25">
      <c r="A210" s="5"/>
      <c r="B210" s="607" t="s">
        <v>672</v>
      </c>
      <c r="C210" s="608"/>
      <c r="D210" s="608"/>
      <c r="E210" s="608"/>
      <c r="F210" s="608"/>
      <c r="G210" s="608"/>
      <c r="H210" s="16"/>
      <c r="I210" s="609" t="s">
        <v>671</v>
      </c>
      <c r="J210" s="610"/>
      <c r="K210" s="610"/>
      <c r="L210" s="610"/>
      <c r="M210" s="610"/>
      <c r="N210" s="610"/>
      <c r="O210" s="6"/>
    </row>
    <row r="211" spans="1:15" x14ac:dyDescent="0.25">
      <c r="A211" s="5"/>
      <c r="B211" s="608"/>
      <c r="C211" s="608"/>
      <c r="D211" s="608"/>
      <c r="E211" s="608"/>
      <c r="F211" s="608"/>
      <c r="G211" s="608"/>
      <c r="H211" s="16"/>
      <c r="I211" s="610"/>
      <c r="J211" s="610"/>
      <c r="K211" s="610"/>
      <c r="L211" s="610"/>
      <c r="M211" s="610"/>
      <c r="N211" s="610"/>
      <c r="O211" s="6"/>
    </row>
    <row r="212" spans="1:15" x14ac:dyDescent="0.25">
      <c r="A212" s="5"/>
      <c r="B212" s="16"/>
      <c r="C212" s="16"/>
      <c r="D212" s="16"/>
      <c r="E212" s="16"/>
      <c r="F212" s="16"/>
      <c r="G212" s="16"/>
      <c r="H212" s="16"/>
      <c r="I212" s="16"/>
      <c r="J212" s="16"/>
      <c r="K212" s="16"/>
      <c r="L212" s="16"/>
      <c r="M212" s="16"/>
      <c r="N212" s="16"/>
      <c r="O212" s="6"/>
    </row>
    <row r="213" spans="1:15" x14ac:dyDescent="0.25">
      <c r="A213" s="5"/>
      <c r="B213" s="611" t="s">
        <v>673</v>
      </c>
      <c r="C213" s="612"/>
      <c r="D213" s="612"/>
      <c r="E213" s="612"/>
      <c r="F213" s="612"/>
      <c r="G213" s="612"/>
      <c r="H213" s="16"/>
      <c r="I213" s="604" t="s">
        <v>674</v>
      </c>
      <c r="J213" s="613"/>
      <c r="K213" s="613"/>
      <c r="L213" s="613"/>
      <c r="M213" s="613"/>
      <c r="N213" s="613"/>
      <c r="O213" s="6"/>
    </row>
    <row r="214" spans="1:15" x14ac:dyDescent="0.25">
      <c r="A214" s="5"/>
      <c r="B214" s="612"/>
      <c r="C214" s="612"/>
      <c r="D214" s="612"/>
      <c r="E214" s="612"/>
      <c r="F214" s="612"/>
      <c r="G214" s="612"/>
      <c r="H214" s="16"/>
      <c r="I214" s="613"/>
      <c r="J214" s="613"/>
      <c r="K214" s="613"/>
      <c r="L214" s="613"/>
      <c r="M214" s="613"/>
      <c r="N214" s="613"/>
      <c r="O214" s="6"/>
    </row>
    <row r="215" spans="1:15" x14ac:dyDescent="0.25">
      <c r="A215" s="5"/>
      <c r="B215" s="2"/>
      <c r="C215" s="2"/>
      <c r="D215" s="2"/>
      <c r="E215" s="2"/>
      <c r="F215" s="2"/>
      <c r="G215" s="2"/>
      <c r="H215" s="2"/>
      <c r="I215" s="2"/>
      <c r="J215" s="2"/>
      <c r="K215" s="2"/>
      <c r="L215" s="2"/>
      <c r="M215" s="2"/>
      <c r="N215" s="2"/>
      <c r="O215" s="6"/>
    </row>
    <row r="216" spans="1:15" ht="20.25" x14ac:dyDescent="0.3">
      <c r="A216" s="5"/>
      <c r="B216" s="396" t="s">
        <v>675</v>
      </c>
      <c r="C216" s="396"/>
      <c r="D216" s="396"/>
      <c r="E216" s="396"/>
      <c r="F216" s="396"/>
      <c r="G216" s="396"/>
      <c r="H216" s="396"/>
      <c r="I216" s="396"/>
      <c r="J216" s="396"/>
      <c r="K216" s="396"/>
      <c r="L216" s="396"/>
      <c r="M216" s="396"/>
      <c r="N216" s="397"/>
      <c r="O216" s="6"/>
    </row>
    <row r="217" spans="1:15" x14ac:dyDescent="0.25">
      <c r="A217" s="5"/>
      <c r="B217" s="2"/>
      <c r="C217" s="2"/>
      <c r="D217" s="2"/>
      <c r="E217" s="2"/>
      <c r="F217" s="2"/>
      <c r="G217" s="2"/>
      <c r="H217" s="2"/>
      <c r="I217" s="2"/>
      <c r="J217" s="2"/>
      <c r="K217" s="2"/>
      <c r="L217" s="2"/>
      <c r="M217" s="2"/>
      <c r="N217" s="2"/>
      <c r="O217" s="6"/>
    </row>
    <row r="218" spans="1:15" x14ac:dyDescent="0.25">
      <c r="A218" s="5"/>
      <c r="B218" s="605" t="s">
        <v>676</v>
      </c>
      <c r="C218" s="605"/>
      <c r="D218" s="605"/>
      <c r="E218" s="605"/>
      <c r="F218" s="605"/>
      <c r="G218" s="604"/>
      <c r="H218" s="604"/>
      <c r="I218" s="604"/>
      <c r="J218" s="604"/>
      <c r="K218" s="2"/>
      <c r="L218" s="2"/>
      <c r="M218" s="2"/>
      <c r="N218" s="2"/>
      <c r="O218" s="6"/>
    </row>
    <row r="219" spans="1:15" ht="17.25" customHeight="1" x14ac:dyDescent="0.25">
      <c r="A219" s="5"/>
      <c r="B219" s="606" t="s">
        <v>677</v>
      </c>
      <c r="C219" s="606"/>
      <c r="D219" s="606"/>
      <c r="E219" s="606"/>
      <c r="F219" s="606"/>
      <c r="G219" s="606"/>
      <c r="H219" s="606"/>
      <c r="I219" s="606"/>
      <c r="J219" s="606"/>
      <c r="K219" s="606"/>
      <c r="L219" s="606"/>
      <c r="M219" s="606"/>
      <c r="N219" s="606"/>
      <c r="O219" s="6"/>
    </row>
    <row r="220" spans="1:15" ht="32.25" customHeight="1" x14ac:dyDescent="0.25">
      <c r="A220" s="5"/>
      <c r="B220" s="606"/>
      <c r="C220" s="606"/>
      <c r="D220" s="606"/>
      <c r="E220" s="606"/>
      <c r="F220" s="606"/>
      <c r="G220" s="606"/>
      <c r="H220" s="606"/>
      <c r="I220" s="606"/>
      <c r="J220" s="606"/>
      <c r="K220" s="606"/>
      <c r="L220" s="606"/>
      <c r="M220" s="606"/>
      <c r="N220" s="606"/>
      <c r="O220" s="6"/>
    </row>
    <row r="221" spans="1:15" x14ac:dyDescent="0.25">
      <c r="A221" s="243"/>
      <c r="B221" s="644" t="s">
        <v>690</v>
      </c>
      <c r="C221" s="645"/>
      <c r="D221" s="649" t="s">
        <v>678</v>
      </c>
      <c r="E221" s="649"/>
      <c r="F221" s="649"/>
      <c r="G221" s="646" t="s">
        <v>684</v>
      </c>
      <c r="H221" s="646"/>
      <c r="I221" s="646"/>
      <c r="J221" s="646"/>
      <c r="K221" s="646"/>
      <c r="L221" s="646"/>
      <c r="M221" s="646"/>
      <c r="N221" s="646"/>
      <c r="O221" s="6"/>
    </row>
    <row r="222" spans="1:15" ht="24" customHeight="1" x14ac:dyDescent="0.25">
      <c r="A222" s="243"/>
      <c r="B222" s="645"/>
      <c r="C222" s="645"/>
      <c r="D222" s="650" t="s">
        <v>679</v>
      </c>
      <c r="E222" s="650"/>
      <c r="F222" s="650"/>
      <c r="G222" s="647" t="s">
        <v>685</v>
      </c>
      <c r="H222" s="647"/>
      <c r="I222" s="647"/>
      <c r="J222" s="647"/>
      <c r="K222" s="647"/>
      <c r="L222" s="647"/>
      <c r="M222" s="647"/>
      <c r="N222" s="647"/>
      <c r="O222" s="6"/>
    </row>
    <row r="223" spans="1:15" ht="28.5" customHeight="1" x14ac:dyDescent="0.25">
      <c r="A223" s="243"/>
      <c r="B223" s="645"/>
      <c r="C223" s="645"/>
      <c r="D223" s="650" t="s">
        <v>680</v>
      </c>
      <c r="E223" s="650"/>
      <c r="F223" s="650"/>
      <c r="G223" s="647" t="s">
        <v>686</v>
      </c>
      <c r="H223" s="647"/>
      <c r="I223" s="647"/>
      <c r="J223" s="647"/>
      <c r="K223" s="647"/>
      <c r="L223" s="647"/>
      <c r="M223" s="647"/>
      <c r="N223" s="647"/>
      <c r="O223" s="6"/>
    </row>
    <row r="224" spans="1:15" ht="24.75" customHeight="1" x14ac:dyDescent="0.25">
      <c r="A224" s="243"/>
      <c r="B224" s="645"/>
      <c r="C224" s="645"/>
      <c r="D224" s="650" t="s">
        <v>681</v>
      </c>
      <c r="E224" s="650"/>
      <c r="F224" s="650"/>
      <c r="G224" s="648" t="s">
        <v>687</v>
      </c>
      <c r="H224" s="648"/>
      <c r="I224" s="648"/>
      <c r="J224" s="648"/>
      <c r="K224" s="648"/>
      <c r="L224" s="648"/>
      <c r="M224" s="648"/>
      <c r="N224" s="648"/>
      <c r="O224" s="6"/>
    </row>
    <row r="225" spans="1:15" ht="24" customHeight="1" x14ac:dyDescent="0.25">
      <c r="A225" s="243"/>
      <c r="B225" s="645"/>
      <c r="C225" s="645"/>
      <c r="D225" s="650" t="s">
        <v>682</v>
      </c>
      <c r="E225" s="650"/>
      <c r="F225" s="650"/>
      <c r="G225" s="647" t="s">
        <v>688</v>
      </c>
      <c r="H225" s="647"/>
      <c r="I225" s="647"/>
      <c r="J225" s="647"/>
      <c r="K225" s="647"/>
      <c r="L225" s="647"/>
      <c r="M225" s="647"/>
      <c r="N225" s="647"/>
      <c r="O225" s="6"/>
    </row>
    <row r="226" spans="1:15" ht="24.75" customHeight="1" x14ac:dyDescent="0.25">
      <c r="A226" s="243"/>
      <c r="B226" s="645"/>
      <c r="C226" s="645"/>
      <c r="D226" s="650" t="s">
        <v>683</v>
      </c>
      <c r="E226" s="650"/>
      <c r="F226" s="650"/>
      <c r="G226" s="647" t="s">
        <v>689</v>
      </c>
      <c r="H226" s="647"/>
      <c r="I226" s="647"/>
      <c r="J226" s="647"/>
      <c r="K226" s="647"/>
      <c r="L226" s="647"/>
      <c r="M226" s="647"/>
      <c r="N226" s="647"/>
      <c r="O226" s="6"/>
    </row>
    <row r="227" spans="1:15" x14ac:dyDescent="0.25">
      <c r="A227" s="5"/>
      <c r="B227" s="2"/>
      <c r="C227" s="2"/>
      <c r="D227" s="2"/>
      <c r="E227" s="2"/>
      <c r="F227" s="2"/>
      <c r="G227" s="2"/>
      <c r="H227" s="2"/>
      <c r="I227" s="2"/>
      <c r="J227" s="2"/>
      <c r="K227" s="2"/>
      <c r="L227" s="2"/>
      <c r="M227" s="2"/>
      <c r="N227" s="2"/>
      <c r="O227" s="6"/>
    </row>
    <row r="228" spans="1:15" x14ac:dyDescent="0.25">
      <c r="A228" s="5"/>
      <c r="B228" s="654" t="s">
        <v>691</v>
      </c>
      <c r="C228" s="651"/>
      <c r="D228" s="651"/>
      <c r="E228" s="651"/>
      <c r="F228" s="651"/>
      <c r="G228" s="651"/>
      <c r="H228" s="651"/>
      <c r="I228" s="651"/>
      <c r="J228" s="651"/>
      <c r="K228" s="651"/>
      <c r="L228" s="651"/>
      <c r="M228" s="651"/>
      <c r="N228" s="651"/>
      <c r="O228" s="6"/>
    </row>
    <row r="229" spans="1:15" x14ac:dyDescent="0.25">
      <c r="A229" s="5"/>
      <c r="B229" s="651"/>
      <c r="C229" s="651"/>
      <c r="D229" s="651"/>
      <c r="E229" s="651"/>
      <c r="F229" s="651"/>
      <c r="G229" s="651"/>
      <c r="H229" s="651"/>
      <c r="I229" s="651"/>
      <c r="J229" s="651"/>
      <c r="K229" s="651"/>
      <c r="L229" s="651"/>
      <c r="M229" s="651"/>
      <c r="N229" s="651"/>
      <c r="O229" s="6"/>
    </row>
    <row r="230" spans="1:15" ht="15" customHeight="1" x14ac:dyDescent="0.25">
      <c r="A230" s="5"/>
      <c r="B230" s="655" t="s">
        <v>779</v>
      </c>
      <c r="C230" s="655"/>
      <c r="D230" s="655"/>
      <c r="E230" s="655"/>
      <c r="F230" s="234"/>
      <c r="G230" s="656" t="s">
        <v>780</v>
      </c>
      <c r="H230" s="656"/>
      <c r="I230" s="656" t="s">
        <v>781</v>
      </c>
      <c r="J230" s="656"/>
      <c r="K230" s="234"/>
      <c r="L230" s="234"/>
      <c r="M230" s="234"/>
      <c r="N230" s="234"/>
      <c r="O230" s="6"/>
    </row>
    <row r="231" spans="1:15" x14ac:dyDescent="0.25">
      <c r="A231" s="5"/>
      <c r="B231" s="652"/>
      <c r="C231" s="652"/>
      <c r="D231" s="652"/>
      <c r="E231" s="652"/>
      <c r="F231" s="652"/>
      <c r="G231" s="652"/>
      <c r="H231" s="652"/>
      <c r="I231" s="652"/>
      <c r="J231" s="652"/>
      <c r="K231" s="652"/>
      <c r="L231" s="652"/>
      <c r="M231" s="652"/>
      <c r="N231" s="652"/>
      <c r="O231" s="6"/>
    </row>
    <row r="232" spans="1:15" x14ac:dyDescent="0.25">
      <c r="A232" s="5"/>
      <c r="B232" s="652"/>
      <c r="C232" s="652"/>
      <c r="D232" s="652"/>
      <c r="E232" s="652"/>
      <c r="F232" s="652"/>
      <c r="G232" s="652"/>
      <c r="H232" s="652"/>
      <c r="I232" s="652"/>
      <c r="J232" s="652"/>
      <c r="K232" s="652"/>
      <c r="L232" s="652"/>
      <c r="M232" s="652"/>
      <c r="N232" s="652"/>
      <c r="O232" s="6"/>
    </row>
    <row r="233" spans="1:15" x14ac:dyDescent="0.25">
      <c r="A233" s="5"/>
      <c r="B233" s="652"/>
      <c r="C233" s="652"/>
      <c r="D233" s="652"/>
      <c r="E233" s="652"/>
      <c r="F233" s="652"/>
      <c r="G233" s="652"/>
      <c r="H233" s="652"/>
      <c r="I233" s="652"/>
      <c r="J233" s="652"/>
      <c r="K233" s="652"/>
      <c r="L233" s="652"/>
      <c r="M233" s="652"/>
      <c r="N233" s="652"/>
      <c r="O233" s="6"/>
    </row>
    <row r="234" spans="1:15" x14ac:dyDescent="0.25">
      <c r="A234" s="5"/>
      <c r="B234" s="652"/>
      <c r="C234" s="652"/>
      <c r="D234" s="652"/>
      <c r="E234" s="652"/>
      <c r="F234" s="652"/>
      <c r="G234" s="652"/>
      <c r="H234" s="652"/>
      <c r="I234" s="652"/>
      <c r="J234" s="652"/>
      <c r="K234" s="652"/>
      <c r="L234" s="652"/>
      <c r="M234" s="652"/>
      <c r="N234" s="652"/>
      <c r="O234" s="6"/>
    </row>
    <row r="235" spans="1:15" ht="7.5" customHeight="1" x14ac:dyDescent="0.25">
      <c r="A235" s="5"/>
      <c r="B235" s="246"/>
      <c r="C235" s="246"/>
      <c r="D235" s="246"/>
      <c r="E235" s="246"/>
      <c r="F235" s="246"/>
      <c r="G235" s="246"/>
      <c r="H235" s="246"/>
      <c r="I235" s="246"/>
      <c r="J235" s="246"/>
      <c r="K235" s="246"/>
      <c r="L235" s="246"/>
      <c r="M235" s="246"/>
      <c r="N235" s="246"/>
      <c r="O235" s="6"/>
    </row>
    <row r="236" spans="1:15" ht="15" customHeight="1" x14ac:dyDescent="0.25">
      <c r="A236" s="5"/>
      <c r="B236" s="655" t="s">
        <v>782</v>
      </c>
      <c r="C236" s="655"/>
      <c r="D236" s="655"/>
      <c r="E236" s="655"/>
      <c r="F236" s="655"/>
      <c r="G236" s="655"/>
      <c r="H236" s="655"/>
      <c r="I236" s="236" t="s">
        <v>780</v>
      </c>
      <c r="J236" s="234"/>
      <c r="K236" s="656" t="s">
        <v>783</v>
      </c>
      <c r="L236" s="656"/>
      <c r="M236" s="234" t="s">
        <v>66</v>
      </c>
      <c r="N236" s="234"/>
      <c r="O236" s="6"/>
    </row>
    <row r="237" spans="1:15" x14ac:dyDescent="0.25">
      <c r="A237" s="5"/>
      <c r="B237" s="652"/>
      <c r="C237" s="652"/>
      <c r="D237" s="652"/>
      <c r="E237" s="652"/>
      <c r="F237" s="652"/>
      <c r="G237" s="652"/>
      <c r="H237" s="652"/>
      <c r="I237" s="652"/>
      <c r="J237" s="652"/>
      <c r="K237" s="652"/>
      <c r="L237" s="652"/>
      <c r="M237" s="652"/>
      <c r="N237" s="652"/>
      <c r="O237" s="6"/>
    </row>
    <row r="238" spans="1:15" x14ac:dyDescent="0.25">
      <c r="A238" s="5"/>
      <c r="B238" s="652"/>
      <c r="C238" s="652"/>
      <c r="D238" s="652"/>
      <c r="E238" s="652"/>
      <c r="F238" s="652"/>
      <c r="G238" s="652"/>
      <c r="H238" s="652"/>
      <c r="I238" s="652"/>
      <c r="J238" s="652"/>
      <c r="K238" s="652"/>
      <c r="L238" s="652"/>
      <c r="M238" s="652"/>
      <c r="N238" s="652"/>
      <c r="O238" s="6"/>
    </row>
    <row r="239" spans="1:15" x14ac:dyDescent="0.25">
      <c r="A239" s="5"/>
      <c r="B239" s="652"/>
      <c r="C239" s="652"/>
      <c r="D239" s="652"/>
      <c r="E239" s="652"/>
      <c r="F239" s="652"/>
      <c r="G239" s="652"/>
      <c r="H239" s="652"/>
      <c r="I239" s="652"/>
      <c r="J239" s="652"/>
      <c r="K239" s="652"/>
      <c r="L239" s="652"/>
      <c r="M239" s="652"/>
      <c r="N239" s="652"/>
      <c r="O239" s="6"/>
    </row>
    <row r="240" spans="1:15" x14ac:dyDescent="0.25">
      <c r="A240" s="5"/>
      <c r="B240" s="652"/>
      <c r="C240" s="652"/>
      <c r="D240" s="652"/>
      <c r="E240" s="652"/>
      <c r="F240" s="652"/>
      <c r="G240" s="652"/>
      <c r="H240" s="652"/>
      <c r="I240" s="652"/>
      <c r="J240" s="652"/>
      <c r="K240" s="652"/>
      <c r="L240" s="652"/>
      <c r="M240" s="652"/>
      <c r="N240" s="652"/>
      <c r="O240" s="6"/>
    </row>
    <row r="241" spans="1:15" ht="7.5" customHeight="1" x14ac:dyDescent="0.25">
      <c r="A241" s="5"/>
      <c r="B241" s="246"/>
      <c r="C241" s="246"/>
      <c r="D241" s="246"/>
      <c r="E241" s="246"/>
      <c r="F241" s="246"/>
      <c r="G241" s="246"/>
      <c r="H241" s="246"/>
      <c r="I241" s="246"/>
      <c r="J241" s="246"/>
      <c r="K241" s="246"/>
      <c r="L241" s="246"/>
      <c r="M241" s="246"/>
      <c r="N241" s="246"/>
      <c r="O241" s="6"/>
    </row>
    <row r="242" spans="1:15" ht="15" customHeight="1" x14ac:dyDescent="0.25">
      <c r="A242" s="5"/>
      <c r="B242" s="655" t="s">
        <v>784</v>
      </c>
      <c r="C242" s="655"/>
      <c r="D242" s="655"/>
      <c r="E242" s="655"/>
      <c r="F242" s="655"/>
      <c r="G242" s="655"/>
      <c r="H242" s="235"/>
      <c r="I242" s="236" t="s">
        <v>780</v>
      </c>
      <c r="J242" s="234"/>
      <c r="K242" s="656" t="s">
        <v>783</v>
      </c>
      <c r="L242" s="656"/>
      <c r="M242" s="234" t="s">
        <v>66</v>
      </c>
      <c r="N242" s="234"/>
      <c r="O242" s="6"/>
    </row>
    <row r="243" spans="1:15" x14ac:dyDescent="0.25">
      <c r="A243" s="5"/>
      <c r="B243" s="652"/>
      <c r="C243" s="652"/>
      <c r="D243" s="652"/>
      <c r="E243" s="652"/>
      <c r="F243" s="652"/>
      <c r="G243" s="652"/>
      <c r="H243" s="652"/>
      <c r="I243" s="652"/>
      <c r="J243" s="652"/>
      <c r="K243" s="652"/>
      <c r="L243" s="652"/>
      <c r="M243" s="652"/>
      <c r="N243" s="652"/>
      <c r="O243" s="6"/>
    </row>
    <row r="244" spans="1:15" x14ac:dyDescent="0.25">
      <c r="A244" s="5"/>
      <c r="B244" s="652"/>
      <c r="C244" s="652"/>
      <c r="D244" s="652"/>
      <c r="E244" s="652"/>
      <c r="F244" s="652"/>
      <c r="G244" s="652"/>
      <c r="H244" s="652"/>
      <c r="I244" s="652"/>
      <c r="J244" s="652"/>
      <c r="K244" s="652"/>
      <c r="L244" s="652"/>
      <c r="M244" s="652"/>
      <c r="N244" s="652"/>
      <c r="O244" s="6"/>
    </row>
    <row r="245" spans="1:15" x14ac:dyDescent="0.25">
      <c r="A245" s="5"/>
      <c r="B245" s="652"/>
      <c r="C245" s="652"/>
      <c r="D245" s="652"/>
      <c r="E245" s="652"/>
      <c r="F245" s="652"/>
      <c r="G245" s="652"/>
      <c r="H245" s="652"/>
      <c r="I245" s="652"/>
      <c r="J245" s="652"/>
      <c r="K245" s="652"/>
      <c r="L245" s="652"/>
      <c r="M245" s="652"/>
      <c r="N245" s="652"/>
      <c r="O245" s="6"/>
    </row>
    <row r="246" spans="1:15" x14ac:dyDescent="0.25">
      <c r="A246" s="5"/>
      <c r="B246" s="652"/>
      <c r="C246" s="652"/>
      <c r="D246" s="652"/>
      <c r="E246" s="652"/>
      <c r="F246" s="652"/>
      <c r="G246" s="652"/>
      <c r="H246" s="652"/>
      <c r="I246" s="652"/>
      <c r="J246" s="652"/>
      <c r="K246" s="652"/>
      <c r="L246" s="652"/>
      <c r="M246" s="652"/>
      <c r="N246" s="652"/>
      <c r="O246" s="6"/>
    </row>
    <row r="247" spans="1:15" ht="7.5" customHeight="1" x14ac:dyDescent="0.25">
      <c r="A247" s="5"/>
      <c r="B247" s="246"/>
      <c r="C247" s="246"/>
      <c r="D247" s="246"/>
      <c r="E247" s="246"/>
      <c r="F247" s="246"/>
      <c r="G247" s="246"/>
      <c r="H247" s="246"/>
      <c r="I247" s="246"/>
      <c r="J247" s="246"/>
      <c r="K247" s="246"/>
      <c r="L247" s="246"/>
      <c r="M247" s="246"/>
      <c r="N247" s="246"/>
      <c r="O247" s="6"/>
    </row>
    <row r="248" spans="1:15" ht="15" customHeight="1" x14ac:dyDescent="0.25">
      <c r="A248" s="5"/>
      <c r="B248" s="656" t="s">
        <v>785</v>
      </c>
      <c r="C248" s="656"/>
      <c r="D248" s="656"/>
      <c r="E248" s="656"/>
      <c r="F248" s="656"/>
      <c r="G248" s="656"/>
      <c r="H248" s="234"/>
      <c r="I248" s="236" t="s">
        <v>780</v>
      </c>
      <c r="J248" s="234"/>
      <c r="K248" s="656" t="s">
        <v>783</v>
      </c>
      <c r="L248" s="656"/>
      <c r="M248" s="234" t="s">
        <v>66</v>
      </c>
      <c r="N248" s="234"/>
      <c r="O248" s="6"/>
    </row>
    <row r="249" spans="1:15" x14ac:dyDescent="0.25">
      <c r="A249" s="5"/>
      <c r="B249" s="652"/>
      <c r="C249" s="652"/>
      <c r="D249" s="652"/>
      <c r="E249" s="652"/>
      <c r="F249" s="652"/>
      <c r="G249" s="652"/>
      <c r="H249" s="652"/>
      <c r="I249" s="652"/>
      <c r="J249" s="652"/>
      <c r="K249" s="652"/>
      <c r="L249" s="652"/>
      <c r="M249" s="652"/>
      <c r="N249" s="652"/>
      <c r="O249" s="6"/>
    </row>
    <row r="250" spans="1:15" x14ac:dyDescent="0.25">
      <c r="A250" s="5"/>
      <c r="B250" s="652"/>
      <c r="C250" s="652"/>
      <c r="D250" s="652"/>
      <c r="E250" s="652"/>
      <c r="F250" s="652"/>
      <c r="G250" s="652"/>
      <c r="H250" s="652"/>
      <c r="I250" s="652"/>
      <c r="J250" s="652"/>
      <c r="K250" s="652"/>
      <c r="L250" s="652"/>
      <c r="M250" s="652"/>
      <c r="N250" s="652"/>
      <c r="O250" s="6"/>
    </row>
    <row r="251" spans="1:15" x14ac:dyDescent="0.25">
      <c r="A251" s="5"/>
      <c r="B251" s="652"/>
      <c r="C251" s="652"/>
      <c r="D251" s="652"/>
      <c r="E251" s="652"/>
      <c r="F251" s="652"/>
      <c r="G251" s="652"/>
      <c r="H251" s="652"/>
      <c r="I251" s="652"/>
      <c r="J251" s="652"/>
      <c r="K251" s="652"/>
      <c r="L251" s="652"/>
      <c r="M251" s="652"/>
      <c r="N251" s="652"/>
      <c r="O251" s="6"/>
    </row>
    <row r="252" spans="1:15" x14ac:dyDescent="0.25">
      <c r="A252" s="5"/>
      <c r="B252" s="652"/>
      <c r="C252" s="652"/>
      <c r="D252" s="652"/>
      <c r="E252" s="652"/>
      <c r="F252" s="652"/>
      <c r="G252" s="652"/>
      <c r="H252" s="652"/>
      <c r="I252" s="652"/>
      <c r="J252" s="652"/>
      <c r="K252" s="652"/>
      <c r="L252" s="652"/>
      <c r="M252" s="652"/>
      <c r="N252" s="652"/>
      <c r="O252" s="6"/>
    </row>
    <row r="253" spans="1:15" ht="7.5" customHeight="1" x14ac:dyDescent="0.25">
      <c r="A253" s="5"/>
      <c r="B253" s="2"/>
      <c r="C253" s="2"/>
      <c r="D253" s="2"/>
      <c r="E253" s="2"/>
      <c r="F253" s="2"/>
      <c r="G253" s="2"/>
      <c r="H253" s="2"/>
      <c r="I253" s="2"/>
      <c r="J253" s="2"/>
      <c r="K253" s="2"/>
      <c r="L253" s="2"/>
      <c r="M253" s="2"/>
      <c r="N253" s="2"/>
      <c r="O253" s="6"/>
    </row>
    <row r="254" spans="1:15" ht="15" customHeight="1" x14ac:dyDescent="0.25">
      <c r="A254" s="5"/>
      <c r="B254" s="655" t="s">
        <v>786</v>
      </c>
      <c r="C254" s="655"/>
      <c r="D254" s="655"/>
      <c r="E254" s="655"/>
      <c r="F254" s="655"/>
      <c r="G254" s="655"/>
      <c r="H254" s="655"/>
      <c r="I254" s="236" t="s">
        <v>780</v>
      </c>
      <c r="J254" s="234"/>
      <c r="K254" s="656" t="s">
        <v>783</v>
      </c>
      <c r="L254" s="656"/>
      <c r="M254" s="234" t="s">
        <v>66</v>
      </c>
      <c r="N254" s="234"/>
      <c r="O254" s="6"/>
    </row>
    <row r="255" spans="1:15" x14ac:dyDescent="0.25">
      <c r="A255" s="5"/>
      <c r="B255" s="652"/>
      <c r="C255" s="652"/>
      <c r="D255" s="652"/>
      <c r="E255" s="652"/>
      <c r="F255" s="652"/>
      <c r="G255" s="652"/>
      <c r="H255" s="652"/>
      <c r="I255" s="652"/>
      <c r="J255" s="652"/>
      <c r="K255" s="652"/>
      <c r="L255" s="652"/>
      <c r="M255" s="652"/>
      <c r="N255" s="652"/>
      <c r="O255" s="6"/>
    </row>
    <row r="256" spans="1:15" x14ac:dyDescent="0.25">
      <c r="A256" s="5"/>
      <c r="B256" s="652"/>
      <c r="C256" s="652"/>
      <c r="D256" s="652"/>
      <c r="E256" s="652"/>
      <c r="F256" s="652"/>
      <c r="G256" s="652"/>
      <c r="H256" s="652"/>
      <c r="I256" s="652"/>
      <c r="J256" s="652"/>
      <c r="K256" s="652"/>
      <c r="L256" s="652"/>
      <c r="M256" s="652"/>
      <c r="N256" s="652"/>
      <c r="O256" s="6"/>
    </row>
    <row r="257" spans="1:15" x14ac:dyDescent="0.25">
      <c r="A257" s="5"/>
      <c r="B257" s="652"/>
      <c r="C257" s="652"/>
      <c r="D257" s="652"/>
      <c r="E257" s="652"/>
      <c r="F257" s="652"/>
      <c r="G257" s="652"/>
      <c r="H257" s="652"/>
      <c r="I257" s="652"/>
      <c r="J257" s="652"/>
      <c r="K257" s="652"/>
      <c r="L257" s="652"/>
      <c r="M257" s="652"/>
      <c r="N257" s="652"/>
      <c r="O257" s="6"/>
    </row>
    <row r="258" spans="1:15" x14ac:dyDescent="0.25">
      <c r="A258" s="5"/>
      <c r="B258" s="652"/>
      <c r="C258" s="652"/>
      <c r="D258" s="652"/>
      <c r="E258" s="652"/>
      <c r="F258" s="652"/>
      <c r="G258" s="652"/>
      <c r="H258" s="652"/>
      <c r="I258" s="652"/>
      <c r="J258" s="652"/>
      <c r="K258" s="652"/>
      <c r="L258" s="652"/>
      <c r="M258" s="652"/>
      <c r="N258" s="652"/>
      <c r="O258" s="6"/>
    </row>
    <row r="259" spans="1:15" ht="7.5" customHeight="1" x14ac:dyDescent="0.25">
      <c r="A259" s="5"/>
      <c r="B259" s="2"/>
      <c r="C259" s="2"/>
      <c r="D259" s="2"/>
      <c r="E259" s="2"/>
      <c r="F259" s="2"/>
      <c r="G259" s="2"/>
      <c r="H259" s="2"/>
      <c r="I259" s="2"/>
      <c r="J259" s="2"/>
      <c r="K259" s="2"/>
      <c r="L259" s="2"/>
      <c r="M259" s="2"/>
      <c r="N259" s="2"/>
      <c r="O259" s="6"/>
    </row>
    <row r="260" spans="1:15" ht="15" customHeight="1" x14ac:dyDescent="0.25">
      <c r="A260" s="5"/>
      <c r="B260" s="656" t="s">
        <v>787</v>
      </c>
      <c r="C260" s="656"/>
      <c r="D260" s="656"/>
      <c r="E260" s="656"/>
      <c r="F260" s="234"/>
      <c r="G260" s="234"/>
      <c r="H260" s="234"/>
      <c r="I260" s="236" t="s">
        <v>780</v>
      </c>
      <c r="J260" s="234"/>
      <c r="K260" s="656" t="s">
        <v>783</v>
      </c>
      <c r="L260" s="656"/>
      <c r="M260" s="234" t="s">
        <v>66</v>
      </c>
      <c r="N260" s="234"/>
      <c r="O260" s="6"/>
    </row>
    <row r="261" spans="1:15" x14ac:dyDescent="0.25">
      <c r="A261" s="5"/>
      <c r="B261" s="652"/>
      <c r="C261" s="652"/>
      <c r="D261" s="652"/>
      <c r="E261" s="652"/>
      <c r="F261" s="652"/>
      <c r="G261" s="652"/>
      <c r="H261" s="652"/>
      <c r="I261" s="652"/>
      <c r="J261" s="652"/>
      <c r="K261" s="652"/>
      <c r="L261" s="652"/>
      <c r="M261" s="652"/>
      <c r="N261" s="652"/>
      <c r="O261" s="6"/>
    </row>
    <row r="262" spans="1:15" x14ac:dyDescent="0.25">
      <c r="A262" s="5"/>
      <c r="B262" s="652"/>
      <c r="C262" s="652"/>
      <c r="D262" s="652"/>
      <c r="E262" s="652"/>
      <c r="F262" s="652"/>
      <c r="G262" s="652"/>
      <c r="H262" s="652"/>
      <c r="I262" s="652"/>
      <c r="J262" s="652"/>
      <c r="K262" s="652"/>
      <c r="L262" s="652"/>
      <c r="M262" s="652"/>
      <c r="N262" s="652"/>
      <c r="O262" s="6"/>
    </row>
    <row r="263" spans="1:15" x14ac:dyDescent="0.25">
      <c r="A263" s="5"/>
      <c r="B263" s="652"/>
      <c r="C263" s="652"/>
      <c r="D263" s="652"/>
      <c r="E263" s="652"/>
      <c r="F263" s="652"/>
      <c r="G263" s="652"/>
      <c r="H263" s="652"/>
      <c r="I263" s="652"/>
      <c r="J263" s="652"/>
      <c r="K263" s="652"/>
      <c r="L263" s="652"/>
      <c r="M263" s="652"/>
      <c r="N263" s="652"/>
      <c r="O263" s="6"/>
    </row>
    <row r="264" spans="1:15" x14ac:dyDescent="0.25">
      <c r="A264" s="5"/>
      <c r="B264" s="652"/>
      <c r="C264" s="652"/>
      <c r="D264" s="652"/>
      <c r="E264" s="652"/>
      <c r="F264" s="652"/>
      <c r="G264" s="652"/>
      <c r="H264" s="652"/>
      <c r="I264" s="652"/>
      <c r="J264" s="652"/>
      <c r="K264" s="652"/>
      <c r="L264" s="652"/>
      <c r="M264" s="652"/>
      <c r="N264" s="652"/>
      <c r="O264" s="6"/>
    </row>
    <row r="265" spans="1:15" x14ac:dyDescent="0.25">
      <c r="A265" s="5"/>
      <c r="B265" s="2"/>
      <c r="C265" s="2"/>
      <c r="D265" s="2"/>
      <c r="E265" s="2"/>
      <c r="F265" s="2"/>
      <c r="G265" s="2"/>
      <c r="H265" s="2"/>
      <c r="I265" s="2"/>
      <c r="J265" s="2"/>
      <c r="K265" s="2"/>
      <c r="L265" s="2"/>
      <c r="M265" s="2"/>
      <c r="N265" s="2"/>
      <c r="O265" s="6"/>
    </row>
    <row r="266" spans="1:15" ht="20.25" x14ac:dyDescent="0.3">
      <c r="A266" s="5"/>
      <c r="B266" s="396" t="s">
        <v>692</v>
      </c>
      <c r="C266" s="396"/>
      <c r="D266" s="396"/>
      <c r="E266" s="396"/>
      <c r="F266" s="396"/>
      <c r="G266" s="396"/>
      <c r="H266" s="396"/>
      <c r="I266" s="396"/>
      <c r="J266" s="396"/>
      <c r="K266" s="396"/>
      <c r="L266" s="396"/>
      <c r="M266" s="396"/>
      <c r="N266" s="397"/>
      <c r="O266" s="6"/>
    </row>
    <row r="267" spans="1:15" x14ac:dyDescent="0.25">
      <c r="A267" s="5"/>
      <c r="B267" s="2"/>
      <c r="C267" s="2"/>
      <c r="D267" s="2"/>
      <c r="E267" s="2"/>
      <c r="F267" s="2"/>
      <c r="G267" s="2"/>
      <c r="H267" s="2"/>
      <c r="I267" s="2"/>
      <c r="J267" s="2"/>
      <c r="K267" s="2"/>
      <c r="L267" s="2"/>
      <c r="M267" s="2"/>
      <c r="N267" s="2"/>
      <c r="O267" s="6"/>
    </row>
    <row r="268" spans="1:15" x14ac:dyDescent="0.25">
      <c r="A268" s="5"/>
      <c r="B268" s="16" t="s">
        <v>693</v>
      </c>
      <c r="C268" s="2"/>
      <c r="D268" s="2"/>
      <c r="E268" s="2"/>
      <c r="F268" s="2"/>
      <c r="G268" s="2"/>
      <c r="H268" s="2"/>
      <c r="I268" s="2"/>
      <c r="J268" s="2"/>
      <c r="K268" s="2"/>
      <c r="L268" s="2"/>
      <c r="M268" s="2"/>
      <c r="N268" s="2"/>
      <c r="O268" s="6"/>
    </row>
    <row r="269" spans="1:15" x14ac:dyDescent="0.25">
      <c r="A269" s="5"/>
      <c r="B269" s="653"/>
      <c r="C269" s="653"/>
      <c r="D269" s="653"/>
      <c r="E269" s="653"/>
      <c r="F269" s="653"/>
      <c r="G269" s="653"/>
      <c r="H269" s="653"/>
      <c r="I269" s="653"/>
      <c r="J269" s="653"/>
      <c r="K269" s="653"/>
      <c r="L269" s="653"/>
      <c r="M269" s="653"/>
      <c r="N269" s="653"/>
      <c r="O269" s="6"/>
    </row>
    <row r="270" spans="1:15" x14ac:dyDescent="0.25">
      <c r="A270" s="5"/>
      <c r="B270" s="653"/>
      <c r="C270" s="653"/>
      <c r="D270" s="653"/>
      <c r="E270" s="653"/>
      <c r="F270" s="653"/>
      <c r="G270" s="653"/>
      <c r="H270" s="653"/>
      <c r="I270" s="653"/>
      <c r="J270" s="653"/>
      <c r="K270" s="653"/>
      <c r="L270" s="653"/>
      <c r="M270" s="653"/>
      <c r="N270" s="653"/>
      <c r="O270" s="6"/>
    </row>
    <row r="271" spans="1:15" x14ac:dyDescent="0.25">
      <c r="A271" s="5"/>
      <c r="B271" s="653"/>
      <c r="C271" s="653"/>
      <c r="D271" s="653"/>
      <c r="E271" s="653"/>
      <c r="F271" s="653"/>
      <c r="G271" s="653"/>
      <c r="H271" s="653"/>
      <c r="I271" s="653"/>
      <c r="J271" s="653"/>
      <c r="K271" s="653"/>
      <c r="L271" s="653"/>
      <c r="M271" s="653"/>
      <c r="N271" s="653"/>
      <c r="O271" s="6"/>
    </row>
    <row r="272" spans="1:15" ht="7.5" customHeight="1" x14ac:dyDescent="0.25">
      <c r="A272" s="5"/>
      <c r="B272" s="2"/>
      <c r="C272" s="2"/>
      <c r="D272" s="2"/>
      <c r="E272" s="2"/>
      <c r="F272" s="2"/>
      <c r="G272" s="2"/>
      <c r="H272" s="2"/>
      <c r="I272" s="2"/>
      <c r="J272" s="2"/>
      <c r="K272" s="2"/>
      <c r="L272" s="2"/>
      <c r="M272" s="2"/>
      <c r="N272" s="2"/>
      <c r="O272" s="6"/>
    </row>
    <row r="273" spans="1:15" x14ac:dyDescent="0.25">
      <c r="A273" s="5"/>
      <c r="B273" s="630" t="s">
        <v>694</v>
      </c>
      <c r="C273" s="630"/>
      <c r="D273" s="613"/>
      <c r="E273" s="613"/>
      <c r="F273" s="613"/>
      <c r="G273" s="2"/>
      <c r="H273" s="2"/>
      <c r="I273" s="2"/>
      <c r="J273" s="2"/>
      <c r="K273" s="2"/>
      <c r="L273" s="2"/>
      <c r="M273" s="2"/>
      <c r="N273" s="2"/>
      <c r="O273" s="6"/>
    </row>
    <row r="274" spans="1:15" x14ac:dyDescent="0.25">
      <c r="A274" s="5"/>
      <c r="B274" s="16" t="s">
        <v>695</v>
      </c>
      <c r="C274" s="16"/>
      <c r="D274" s="16"/>
      <c r="E274" s="16"/>
      <c r="F274" s="16"/>
      <c r="G274" s="16"/>
      <c r="H274" s="16"/>
      <c r="I274" s="16"/>
      <c r="J274" s="16"/>
      <c r="K274" s="16"/>
      <c r="L274" s="16"/>
      <c r="M274" s="16"/>
      <c r="N274" s="16"/>
      <c r="O274" s="6"/>
    </row>
    <row r="275" spans="1:15" x14ac:dyDescent="0.25">
      <c r="A275" s="5"/>
      <c r="B275" s="16" t="s">
        <v>696</v>
      </c>
      <c r="C275" s="16"/>
      <c r="D275" s="16"/>
      <c r="E275" s="16"/>
      <c r="F275" s="16"/>
      <c r="G275" s="16"/>
      <c r="H275" s="16"/>
      <c r="I275" s="16"/>
      <c r="J275" s="16"/>
      <c r="K275" s="16"/>
      <c r="L275" s="16"/>
      <c r="M275" s="16"/>
      <c r="N275" s="16"/>
      <c r="O275" s="6"/>
    </row>
    <row r="276" spans="1:15" x14ac:dyDescent="0.25">
      <c r="A276" s="5"/>
      <c r="B276" s="613"/>
      <c r="C276" s="613"/>
      <c r="D276" s="613"/>
      <c r="E276" s="613"/>
      <c r="F276" s="613"/>
      <c r="G276" s="613"/>
      <c r="H276" s="613"/>
      <c r="I276" s="613"/>
      <c r="J276" s="613"/>
      <c r="K276" s="613"/>
      <c r="L276" s="613"/>
      <c r="M276" s="613"/>
      <c r="N276" s="613"/>
      <c r="O276" s="6"/>
    </row>
    <row r="277" spans="1:15" x14ac:dyDescent="0.25">
      <c r="A277" s="5"/>
      <c r="B277" s="613"/>
      <c r="C277" s="613"/>
      <c r="D277" s="613"/>
      <c r="E277" s="613"/>
      <c r="F277" s="613"/>
      <c r="G277" s="613"/>
      <c r="H277" s="613"/>
      <c r="I277" s="613"/>
      <c r="J277" s="613"/>
      <c r="K277" s="613"/>
      <c r="L277" s="613"/>
      <c r="M277" s="613"/>
      <c r="N277" s="613"/>
      <c r="O277" s="6"/>
    </row>
    <row r="278" spans="1:15" x14ac:dyDescent="0.25">
      <c r="A278" s="5"/>
      <c r="B278" s="613"/>
      <c r="C278" s="613"/>
      <c r="D278" s="613"/>
      <c r="E278" s="613"/>
      <c r="F278" s="613"/>
      <c r="G278" s="613"/>
      <c r="H278" s="613"/>
      <c r="I278" s="613"/>
      <c r="J278" s="613"/>
      <c r="K278" s="613"/>
      <c r="L278" s="613"/>
      <c r="M278" s="613"/>
      <c r="N278" s="613"/>
      <c r="O278" s="6"/>
    </row>
    <row r="279" spans="1:15" ht="7.5" customHeight="1" x14ac:dyDescent="0.25">
      <c r="A279" s="5"/>
      <c r="B279" s="2"/>
      <c r="C279" s="2"/>
      <c r="D279" s="2"/>
      <c r="E279" s="2"/>
      <c r="F279" s="2"/>
      <c r="G279" s="2"/>
      <c r="H279" s="2"/>
      <c r="I279" s="2"/>
      <c r="J279" s="2"/>
      <c r="K279" s="2"/>
      <c r="L279" s="2"/>
      <c r="M279" s="2"/>
      <c r="N279" s="2"/>
      <c r="O279" s="6"/>
    </row>
    <row r="280" spans="1:15" x14ac:dyDescent="0.25">
      <c r="A280" s="5"/>
      <c r="B280" s="630" t="s">
        <v>697</v>
      </c>
      <c r="C280" s="630"/>
      <c r="D280" s="630"/>
      <c r="E280" s="613"/>
      <c r="F280" s="613"/>
      <c r="G280" s="613"/>
      <c r="H280" s="613"/>
      <c r="I280" s="613"/>
      <c r="J280" s="16"/>
      <c r="K280" s="16"/>
      <c r="L280" s="16"/>
      <c r="M280" s="16"/>
      <c r="N280" s="16"/>
      <c r="O280" s="6"/>
    </row>
    <row r="281" spans="1:15" ht="7.5" customHeight="1" x14ac:dyDescent="0.25">
      <c r="A281" s="5"/>
      <c r="B281" s="16"/>
      <c r="C281" s="16"/>
      <c r="D281" s="16"/>
      <c r="E281" s="16"/>
      <c r="F281" s="16"/>
      <c r="G281" s="16"/>
      <c r="H281" s="16"/>
      <c r="I281" s="16"/>
      <c r="J281" s="16"/>
      <c r="K281" s="16"/>
      <c r="L281" s="16"/>
      <c r="M281" s="16"/>
      <c r="N281" s="16"/>
      <c r="O281" s="6"/>
    </row>
    <row r="282" spans="1:15" x14ac:dyDescent="0.25">
      <c r="A282" s="5"/>
      <c r="B282" s="630" t="s">
        <v>698</v>
      </c>
      <c r="C282" s="630"/>
      <c r="D282" s="630"/>
      <c r="E282" s="630"/>
      <c r="F282" s="613"/>
      <c r="G282" s="613"/>
      <c r="H282" s="613"/>
      <c r="I282" s="613"/>
      <c r="J282" s="16"/>
      <c r="K282" s="16"/>
      <c r="L282" s="16"/>
      <c r="M282" s="16"/>
      <c r="N282" s="16"/>
      <c r="O282" s="6"/>
    </row>
    <row r="283" spans="1:15" ht="7.5" customHeight="1" x14ac:dyDescent="0.25">
      <c r="A283" s="5"/>
      <c r="B283" s="16"/>
      <c r="C283" s="16"/>
      <c r="D283" s="16"/>
      <c r="E283" s="16"/>
      <c r="F283" s="16"/>
      <c r="G283" s="16"/>
      <c r="H283" s="16"/>
      <c r="I283" s="16"/>
      <c r="J283" s="16"/>
      <c r="K283" s="16"/>
      <c r="L283" s="16"/>
      <c r="M283" s="16"/>
      <c r="N283" s="16"/>
      <c r="O283" s="6"/>
    </row>
    <row r="284" spans="1:15" ht="15" customHeight="1" x14ac:dyDescent="0.25">
      <c r="A284" s="5"/>
      <c r="B284" s="16" t="s">
        <v>699</v>
      </c>
      <c r="C284" s="16"/>
      <c r="D284" s="16"/>
      <c r="E284" s="16"/>
      <c r="F284" s="16"/>
      <c r="G284" s="16"/>
      <c r="H284" s="16"/>
      <c r="I284" s="16"/>
      <c r="J284" s="16"/>
      <c r="K284" s="16"/>
      <c r="L284" s="16"/>
      <c r="M284" s="16"/>
      <c r="N284" s="16"/>
      <c r="O284" s="6"/>
    </row>
    <row r="285" spans="1:15" x14ac:dyDescent="0.25">
      <c r="A285" s="5"/>
      <c r="B285" s="619" t="s">
        <v>656</v>
      </c>
      <c r="C285" s="620"/>
      <c r="D285" s="621"/>
      <c r="E285" s="613"/>
      <c r="F285" s="613"/>
      <c r="G285" s="16"/>
      <c r="H285" s="16"/>
      <c r="I285" s="16"/>
      <c r="J285" s="16"/>
      <c r="K285" s="16"/>
      <c r="L285" s="16"/>
      <c r="M285" s="16"/>
      <c r="N285" s="16"/>
      <c r="O285" s="6"/>
    </row>
    <row r="286" spans="1:15" x14ac:dyDescent="0.25">
      <c r="A286" s="5"/>
      <c r="B286" s="622"/>
      <c r="C286" s="623"/>
      <c r="D286" s="624"/>
      <c r="E286" s="613"/>
      <c r="F286" s="613"/>
      <c r="G286" s="16"/>
      <c r="H286" s="16"/>
      <c r="I286" s="16"/>
      <c r="J286" s="16"/>
      <c r="K286" s="16"/>
      <c r="L286" s="16"/>
      <c r="M286" s="16"/>
      <c r="N286" s="16"/>
      <c r="O286" s="6"/>
    </row>
    <row r="287" spans="1:15" x14ac:dyDescent="0.25">
      <c r="A287" s="5"/>
      <c r="B287" s="620" t="s">
        <v>668</v>
      </c>
      <c r="C287" s="620"/>
      <c r="D287" s="621"/>
      <c r="E287" s="613"/>
      <c r="F287" s="613"/>
      <c r="G287" s="16"/>
      <c r="H287" s="16"/>
      <c r="I287" s="16"/>
      <c r="J287" s="16"/>
      <c r="K287" s="16"/>
      <c r="L287" s="16"/>
      <c r="M287" s="16"/>
      <c r="N287" s="16"/>
      <c r="O287" s="6"/>
    </row>
    <row r="288" spans="1:15" x14ac:dyDescent="0.25">
      <c r="A288" s="5"/>
      <c r="B288" s="623"/>
      <c r="C288" s="623"/>
      <c r="D288" s="624"/>
      <c r="E288" s="613"/>
      <c r="F288" s="613"/>
      <c r="G288" s="16"/>
      <c r="H288" s="16"/>
      <c r="I288" s="16"/>
      <c r="J288" s="16"/>
      <c r="K288" s="16"/>
      <c r="L288" s="16"/>
      <c r="M288" s="16"/>
      <c r="N288" s="16"/>
      <c r="O288" s="6"/>
    </row>
    <row r="289" spans="1:15" x14ac:dyDescent="0.25">
      <c r="A289" s="5"/>
      <c r="B289" s="604" t="s">
        <v>657</v>
      </c>
      <c r="C289" s="604"/>
      <c r="D289" s="604"/>
      <c r="E289" s="613"/>
      <c r="F289" s="613"/>
      <c r="G289" s="16"/>
      <c r="H289" s="16"/>
      <c r="I289" s="16"/>
      <c r="J289" s="16"/>
      <c r="K289" s="16"/>
      <c r="L289" s="16"/>
      <c r="M289" s="16"/>
      <c r="N289" s="16"/>
      <c r="O289" s="6"/>
    </row>
    <row r="290" spans="1:15" x14ac:dyDescent="0.25">
      <c r="A290" s="5"/>
      <c r="B290" s="604"/>
      <c r="C290" s="604"/>
      <c r="D290" s="604"/>
      <c r="E290" s="613"/>
      <c r="F290" s="613"/>
      <c r="G290" s="16"/>
      <c r="H290" s="16"/>
      <c r="I290" s="16"/>
      <c r="J290" s="16"/>
      <c r="K290" s="16"/>
      <c r="L290" s="16"/>
      <c r="M290" s="16"/>
      <c r="N290" s="16"/>
      <c r="O290" s="6"/>
    </row>
    <row r="291" spans="1:15" x14ac:dyDescent="0.25">
      <c r="A291" s="5"/>
      <c r="B291" s="16"/>
      <c r="C291" s="16"/>
      <c r="D291" s="16"/>
      <c r="E291" s="16"/>
      <c r="F291" s="16"/>
      <c r="G291" s="16"/>
      <c r="H291" s="16"/>
      <c r="I291" s="16"/>
      <c r="J291" s="16"/>
      <c r="K291" s="16"/>
      <c r="L291" s="16"/>
      <c r="M291" s="16"/>
      <c r="N291" s="16"/>
      <c r="O291" s="6"/>
    </row>
    <row r="292" spans="1:15" x14ac:dyDescent="0.25">
      <c r="A292" s="5"/>
      <c r="B292" s="16" t="s">
        <v>700</v>
      </c>
      <c r="C292" s="16"/>
      <c r="D292" s="16"/>
      <c r="E292" s="16"/>
      <c r="F292" s="16"/>
      <c r="G292" s="16"/>
      <c r="H292" s="16"/>
      <c r="I292" s="16"/>
      <c r="J292" s="16" t="s">
        <v>62</v>
      </c>
      <c r="K292" s="16" t="s">
        <v>63</v>
      </c>
      <c r="L292" s="16"/>
      <c r="M292" s="16"/>
      <c r="N292" s="16"/>
      <c r="O292" s="6"/>
    </row>
    <row r="293" spans="1:15" ht="7.5" customHeight="1" x14ac:dyDescent="0.25">
      <c r="A293" s="5"/>
      <c r="B293" s="16"/>
      <c r="C293" s="16"/>
      <c r="D293" s="16"/>
      <c r="E293" s="16"/>
      <c r="F293" s="16"/>
      <c r="G293" s="16"/>
      <c r="H293" s="16"/>
      <c r="I293" s="16"/>
      <c r="J293" s="16"/>
      <c r="K293" s="16"/>
      <c r="L293" s="16"/>
      <c r="M293" s="16"/>
      <c r="N293" s="16"/>
      <c r="O293" s="6"/>
    </row>
    <row r="294" spans="1:15" x14ac:dyDescent="0.25">
      <c r="A294" s="5"/>
      <c r="B294" s="16" t="s">
        <v>701</v>
      </c>
      <c r="C294" s="16"/>
      <c r="D294" s="16"/>
      <c r="E294" s="16"/>
      <c r="F294" s="16"/>
      <c r="G294" s="16"/>
      <c r="H294" s="16"/>
      <c r="I294" s="16"/>
      <c r="J294" s="16" t="s">
        <v>62</v>
      </c>
      <c r="K294" s="16" t="s">
        <v>63</v>
      </c>
      <c r="L294" s="16"/>
      <c r="M294" s="16"/>
      <c r="N294" s="16"/>
      <c r="O294" s="6"/>
    </row>
    <row r="295" spans="1:15" x14ac:dyDescent="0.25">
      <c r="A295" s="5"/>
      <c r="B295" s="16"/>
      <c r="C295" s="16"/>
      <c r="D295" s="16"/>
      <c r="E295" s="16"/>
      <c r="F295" s="16"/>
      <c r="G295" s="16"/>
      <c r="H295" s="16"/>
      <c r="I295" s="16"/>
      <c r="J295" s="16"/>
      <c r="K295" s="16"/>
      <c r="L295" s="16"/>
      <c r="M295" s="16"/>
      <c r="N295" s="16"/>
      <c r="O295" s="6"/>
    </row>
    <row r="296" spans="1:15" ht="20.25" x14ac:dyDescent="0.3">
      <c r="A296" s="5"/>
      <c r="B296" s="396" t="s">
        <v>702</v>
      </c>
      <c r="C296" s="396"/>
      <c r="D296" s="396"/>
      <c r="E296" s="396"/>
      <c r="F296" s="396"/>
      <c r="G296" s="396"/>
      <c r="H296" s="396"/>
      <c r="I296" s="396"/>
      <c r="J296" s="396"/>
      <c r="K296" s="396"/>
      <c r="L296" s="396"/>
      <c r="M296" s="396"/>
      <c r="N296" s="397"/>
      <c r="O296" s="6"/>
    </row>
    <row r="297" spans="1:15" x14ac:dyDescent="0.25">
      <c r="A297" s="5"/>
      <c r="B297" s="16"/>
      <c r="C297" s="16"/>
      <c r="D297" s="16"/>
      <c r="E297" s="16"/>
      <c r="F297" s="16"/>
      <c r="G297" s="16"/>
      <c r="H297" s="16"/>
      <c r="I297" s="16"/>
      <c r="J297" s="16"/>
      <c r="K297" s="16"/>
      <c r="L297" s="16"/>
      <c r="M297" s="16"/>
      <c r="N297" s="16"/>
      <c r="O297" s="6"/>
    </row>
    <row r="298" spans="1:15" x14ac:dyDescent="0.25">
      <c r="A298" s="5"/>
      <c r="B298" s="240" t="s">
        <v>492</v>
      </c>
      <c r="C298" s="641"/>
      <c r="D298" s="642"/>
      <c r="E298" s="642"/>
      <c r="F298" s="642"/>
      <c r="G298" s="643"/>
      <c r="H298" s="198"/>
      <c r="I298" s="651" t="s">
        <v>504</v>
      </c>
      <c r="J298" s="651"/>
      <c r="K298" s="625"/>
      <c r="L298" s="544"/>
      <c r="M298" s="544"/>
      <c r="N298" s="545"/>
      <c r="O298" s="6"/>
    </row>
    <row r="299" spans="1:15" ht="7.5" customHeight="1" x14ac:dyDescent="0.25">
      <c r="A299" s="5"/>
      <c r="B299" s="16"/>
      <c r="C299" s="16"/>
      <c r="D299" s="16"/>
      <c r="E299" s="16"/>
      <c r="F299" s="16"/>
      <c r="G299" s="16"/>
      <c r="H299" s="16"/>
      <c r="I299" s="16"/>
      <c r="J299" s="16"/>
      <c r="K299" s="16"/>
      <c r="L299" s="16"/>
      <c r="M299" s="16"/>
      <c r="N299" s="16"/>
      <c r="O299" s="6"/>
    </row>
    <row r="300" spans="1:15" x14ac:dyDescent="0.25">
      <c r="A300" s="5"/>
      <c r="B300" s="16" t="s">
        <v>703</v>
      </c>
      <c r="C300" s="641"/>
      <c r="D300" s="642"/>
      <c r="E300" s="642"/>
      <c r="F300" s="642"/>
      <c r="G300" s="643"/>
      <c r="H300" s="16"/>
      <c r="I300" s="651" t="s">
        <v>704</v>
      </c>
      <c r="J300" s="651"/>
      <c r="K300" s="625"/>
      <c r="L300" s="544"/>
      <c r="M300" s="544"/>
      <c r="N300" s="545"/>
      <c r="O300" s="6"/>
    </row>
    <row r="301" spans="1:15" x14ac:dyDescent="0.25">
      <c r="A301" s="7"/>
      <c r="B301" s="247"/>
      <c r="C301" s="247"/>
      <c r="D301" s="247"/>
      <c r="E301" s="247"/>
      <c r="F301" s="247"/>
      <c r="G301" s="247"/>
      <c r="H301" s="247"/>
      <c r="I301" s="247"/>
      <c r="J301" s="247"/>
      <c r="K301" s="247"/>
      <c r="L301" s="247"/>
      <c r="M301" s="247"/>
      <c r="N301" s="247"/>
      <c r="O301" s="9"/>
    </row>
  </sheetData>
  <mergeCells count="259">
    <mergeCell ref="B261:N264"/>
    <mergeCell ref="B266:N266"/>
    <mergeCell ref="B269:N271"/>
    <mergeCell ref="B228:N229"/>
    <mergeCell ref="B231:N234"/>
    <mergeCell ref="B237:N240"/>
    <mergeCell ref="B230:E230"/>
    <mergeCell ref="G230:H230"/>
    <mergeCell ref="I230:J230"/>
    <mergeCell ref="B236:H236"/>
    <mergeCell ref="K236:L236"/>
    <mergeCell ref="B242:E242"/>
    <mergeCell ref="B260:E260"/>
    <mergeCell ref="K260:L260"/>
    <mergeCell ref="F242:G242"/>
    <mergeCell ref="B248:G248"/>
    <mergeCell ref="K248:L248"/>
    <mergeCell ref="K242:L242"/>
    <mergeCell ref="B254:H254"/>
    <mergeCell ref="K254:L254"/>
    <mergeCell ref="B249:N252"/>
    <mergeCell ref="B255:N258"/>
    <mergeCell ref="C34:G34"/>
    <mergeCell ref="I34:J34"/>
    <mergeCell ref="K34:N34"/>
    <mergeCell ref="C300:G300"/>
    <mergeCell ref="I300:J300"/>
    <mergeCell ref="K300:N300"/>
    <mergeCell ref="B273:C273"/>
    <mergeCell ref="D273:F273"/>
    <mergeCell ref="B276:N278"/>
    <mergeCell ref="B280:D280"/>
    <mergeCell ref="E280:I280"/>
    <mergeCell ref="B282:E282"/>
    <mergeCell ref="F282:I282"/>
    <mergeCell ref="B285:D286"/>
    <mergeCell ref="E285:F286"/>
    <mergeCell ref="B287:D288"/>
    <mergeCell ref="E287:F288"/>
    <mergeCell ref="B289:D290"/>
    <mergeCell ref="E289:F290"/>
    <mergeCell ref="B296:N296"/>
    <mergeCell ref="C298:G298"/>
    <mergeCell ref="I298:J298"/>
    <mergeCell ref="K298:N298"/>
    <mergeCell ref="B243:N246"/>
    <mergeCell ref="B221:C226"/>
    <mergeCell ref="G221:N221"/>
    <mergeCell ref="G222:N222"/>
    <mergeCell ref="G223:N223"/>
    <mergeCell ref="G224:N224"/>
    <mergeCell ref="G225:N225"/>
    <mergeCell ref="G226:N226"/>
    <mergeCell ref="D221:F221"/>
    <mergeCell ref="D222:F222"/>
    <mergeCell ref="D223:F223"/>
    <mergeCell ref="D224:F224"/>
    <mergeCell ref="D225:F225"/>
    <mergeCell ref="D226:F226"/>
    <mergeCell ref="A1:N1"/>
    <mergeCell ref="A2:N2"/>
    <mergeCell ref="A3:N3"/>
    <mergeCell ref="C22:G22"/>
    <mergeCell ref="I22:J22"/>
    <mergeCell ref="K22:N22"/>
    <mergeCell ref="B7:N7"/>
    <mergeCell ref="B8:N8"/>
    <mergeCell ref="C13:G13"/>
    <mergeCell ref="C11:G11"/>
    <mergeCell ref="C16:G16"/>
    <mergeCell ref="C17:G17"/>
    <mergeCell ref="H11:K11"/>
    <mergeCell ref="H12:K12"/>
    <mergeCell ref="H13:K13"/>
    <mergeCell ref="H14:K14"/>
    <mergeCell ref="H15:K15"/>
    <mergeCell ref="B5:N5"/>
    <mergeCell ref="D24:N24"/>
    <mergeCell ref="F26:J26"/>
    <mergeCell ref="F28:J28"/>
    <mergeCell ref="J30:N30"/>
    <mergeCell ref="B32:N32"/>
    <mergeCell ref="B10:N10"/>
    <mergeCell ref="C15:G15"/>
    <mergeCell ref="C14:G14"/>
    <mergeCell ref="H16:K16"/>
    <mergeCell ref="H17:K17"/>
    <mergeCell ref="B20:N20"/>
    <mergeCell ref="C12:G12"/>
    <mergeCell ref="E46:N46"/>
    <mergeCell ref="B51:N55"/>
    <mergeCell ref="B58:N62"/>
    <mergeCell ref="D64:I64"/>
    <mergeCell ref="L64:N64"/>
    <mergeCell ref="F36:N36"/>
    <mergeCell ref="B36:E36"/>
    <mergeCell ref="B38:N38"/>
    <mergeCell ref="K40:N40"/>
    <mergeCell ref="D40:H40"/>
    <mergeCell ref="D42:H42"/>
    <mergeCell ref="L42:N42"/>
    <mergeCell ref="B46:D46"/>
    <mergeCell ref="B44:D44"/>
    <mergeCell ref="B42:C42"/>
    <mergeCell ref="B40:C40"/>
    <mergeCell ref="F44:I44"/>
    <mergeCell ref="K44:L44"/>
    <mergeCell ref="K72:N72"/>
    <mergeCell ref="K73:N73"/>
    <mergeCell ref="K74:N74"/>
    <mergeCell ref="K75:N75"/>
    <mergeCell ref="G67:I67"/>
    <mergeCell ref="G68:I68"/>
    <mergeCell ref="G69:I69"/>
    <mergeCell ref="G70:I70"/>
    <mergeCell ref="G71:I71"/>
    <mergeCell ref="G72:I72"/>
    <mergeCell ref="G73:I73"/>
    <mergeCell ref="G74:I74"/>
    <mergeCell ref="G75:I75"/>
    <mergeCell ref="K67:N67"/>
    <mergeCell ref="K68:N68"/>
    <mergeCell ref="K69:N69"/>
    <mergeCell ref="K70:N70"/>
    <mergeCell ref="K71:N71"/>
    <mergeCell ref="C70:E70"/>
    <mergeCell ref="C69:E69"/>
    <mergeCell ref="C68:E68"/>
    <mergeCell ref="C67:E67"/>
    <mergeCell ref="C78:E78"/>
    <mergeCell ref="C75:E75"/>
    <mergeCell ref="C74:E74"/>
    <mergeCell ref="C73:E73"/>
    <mergeCell ref="C72:E72"/>
    <mergeCell ref="C71:E71"/>
    <mergeCell ref="K78:N78"/>
    <mergeCell ref="K79:N79"/>
    <mergeCell ref="K80:N80"/>
    <mergeCell ref="K81:N81"/>
    <mergeCell ref="B84:N88"/>
    <mergeCell ref="C79:E79"/>
    <mergeCell ref="C80:E80"/>
    <mergeCell ref="C81:E81"/>
    <mergeCell ref="G78:I78"/>
    <mergeCell ref="G79:I79"/>
    <mergeCell ref="G80:I80"/>
    <mergeCell ref="G81:I81"/>
    <mergeCell ref="B103:N103"/>
    <mergeCell ref="D105:H105"/>
    <mergeCell ref="D107:H107"/>
    <mergeCell ref="K105:N105"/>
    <mergeCell ref="K107:N107"/>
    <mergeCell ref="B91:N95"/>
    <mergeCell ref="B97:N97"/>
    <mergeCell ref="F99:J99"/>
    <mergeCell ref="L99:N99"/>
    <mergeCell ref="F101:N101"/>
    <mergeCell ref="B109:N109"/>
    <mergeCell ref="E117:F117"/>
    <mergeCell ref="E116:F116"/>
    <mergeCell ref="E115:F115"/>
    <mergeCell ref="E114:F114"/>
    <mergeCell ref="E113:F113"/>
    <mergeCell ref="E112:F112"/>
    <mergeCell ref="E111:F111"/>
    <mergeCell ref="H111:I111"/>
    <mergeCell ref="H117:I117"/>
    <mergeCell ref="K112:L112"/>
    <mergeCell ref="K113:L113"/>
    <mergeCell ref="K114:L114"/>
    <mergeCell ref="K115:L115"/>
    <mergeCell ref="K116:L116"/>
    <mergeCell ref="K117:L117"/>
    <mergeCell ref="H112:I112"/>
    <mergeCell ref="H113:I113"/>
    <mergeCell ref="H114:I114"/>
    <mergeCell ref="H115:I115"/>
    <mergeCell ref="H116:I116"/>
    <mergeCell ref="I120:J120"/>
    <mergeCell ref="F120:G120"/>
    <mergeCell ref="F121:G121"/>
    <mergeCell ref="F122:G122"/>
    <mergeCell ref="F123:G123"/>
    <mergeCell ref="F124:G124"/>
    <mergeCell ref="C120:D120"/>
    <mergeCell ref="C121:D121"/>
    <mergeCell ref="C122:D122"/>
    <mergeCell ref="C123:D123"/>
    <mergeCell ref="C124:D124"/>
    <mergeCell ref="L124:M124"/>
    <mergeCell ref="B126:N126"/>
    <mergeCell ref="B129:N133"/>
    <mergeCell ref="B136:N140"/>
    <mergeCell ref="B142:N142"/>
    <mergeCell ref="I124:J124"/>
    <mergeCell ref="I123:J123"/>
    <mergeCell ref="I122:J122"/>
    <mergeCell ref="I121:J121"/>
    <mergeCell ref="G150:N150"/>
    <mergeCell ref="E152:N152"/>
    <mergeCell ref="F154:N154"/>
    <mergeCell ref="F156:N156"/>
    <mergeCell ref="B157:N159"/>
    <mergeCell ref="E144:I144"/>
    <mergeCell ref="L144:N144"/>
    <mergeCell ref="E146:N146"/>
    <mergeCell ref="E148:N148"/>
    <mergeCell ref="L169:N169"/>
    <mergeCell ref="L171:N171"/>
    <mergeCell ref="B173:N173"/>
    <mergeCell ref="B174:N174"/>
    <mergeCell ref="B176:N176"/>
    <mergeCell ref="B161:N161"/>
    <mergeCell ref="F163:N163"/>
    <mergeCell ref="F165:N165"/>
    <mergeCell ref="L167:N167"/>
    <mergeCell ref="J184:N184"/>
    <mergeCell ref="J185:N185"/>
    <mergeCell ref="J187:N187"/>
    <mergeCell ref="J188:N188"/>
    <mergeCell ref="I186:N186"/>
    <mergeCell ref="I179:N179"/>
    <mergeCell ref="B179:H179"/>
    <mergeCell ref="I183:N183"/>
    <mergeCell ref="C180:H180"/>
    <mergeCell ref="C181:H181"/>
    <mergeCell ref="C182:H182"/>
    <mergeCell ref="C183:H183"/>
    <mergeCell ref="J180:N180"/>
    <mergeCell ref="J181:N181"/>
    <mergeCell ref="J182:N182"/>
    <mergeCell ref="C185:H185"/>
    <mergeCell ref="C186:H186"/>
    <mergeCell ref="C187:H187"/>
    <mergeCell ref="C188:H188"/>
    <mergeCell ref="B184:H184"/>
    <mergeCell ref="I189:N189"/>
    <mergeCell ref="G218:J218"/>
    <mergeCell ref="B218:F218"/>
    <mergeCell ref="B219:N220"/>
    <mergeCell ref="B210:G211"/>
    <mergeCell ref="I210:N211"/>
    <mergeCell ref="B213:G214"/>
    <mergeCell ref="I213:N214"/>
    <mergeCell ref="B216:N216"/>
    <mergeCell ref="H195:H200"/>
    <mergeCell ref="B203:G208"/>
    <mergeCell ref="I203:N208"/>
    <mergeCell ref="E194:F195"/>
    <mergeCell ref="E196:F197"/>
    <mergeCell ref="E198:F199"/>
    <mergeCell ref="H194:N194"/>
    <mergeCell ref="B198:D199"/>
    <mergeCell ref="B194:D195"/>
    <mergeCell ref="B196:D197"/>
    <mergeCell ref="B192:N192"/>
    <mergeCell ref="C189:H189"/>
    <mergeCell ref="C190:H190"/>
    <mergeCell ref="J190:N190"/>
  </mergeCells>
  <pageMargins left="0.7" right="0.7" top="0.75" bottom="0.75" header="0.3" footer="0.3"/>
  <pageSetup paperSize="9" scale="6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4" r:id="rId4" name="Check Box 8">
              <controlPr defaultSize="0" autoFill="0" autoLine="0" autoPict="0">
                <anchor moveWithCells="1">
                  <from>
                    <xdr:col>1</xdr:col>
                    <xdr:colOff>209550</xdr:colOff>
                    <xdr:row>9</xdr:row>
                    <xdr:rowOff>114300</xdr:rowOff>
                  </from>
                  <to>
                    <xdr:col>1</xdr:col>
                    <xdr:colOff>428625</xdr:colOff>
                    <xdr:row>11</xdr:row>
                    <xdr:rowOff>66675</xdr:rowOff>
                  </to>
                </anchor>
              </controlPr>
            </control>
          </mc:Choice>
        </mc:AlternateContent>
        <mc:AlternateContent xmlns:mc="http://schemas.openxmlformats.org/markup-compatibility/2006">
          <mc:Choice Requires="x14">
            <control shapeId="9225" r:id="rId5" name="Check Box 9">
              <controlPr defaultSize="0" autoFill="0" autoLine="0" autoPict="0">
                <anchor moveWithCells="1">
                  <from>
                    <xdr:col>1</xdr:col>
                    <xdr:colOff>209550</xdr:colOff>
                    <xdr:row>10</xdr:row>
                    <xdr:rowOff>123825</xdr:rowOff>
                  </from>
                  <to>
                    <xdr:col>1</xdr:col>
                    <xdr:colOff>428625</xdr:colOff>
                    <xdr:row>12</xdr:row>
                    <xdr:rowOff>76200</xdr:rowOff>
                  </to>
                </anchor>
              </controlPr>
            </control>
          </mc:Choice>
        </mc:AlternateContent>
        <mc:AlternateContent xmlns:mc="http://schemas.openxmlformats.org/markup-compatibility/2006">
          <mc:Choice Requires="x14">
            <control shapeId="9226" r:id="rId6" name="Check Box 10">
              <controlPr defaultSize="0" autoFill="0" autoLine="0" autoPict="0">
                <anchor moveWithCells="1">
                  <from>
                    <xdr:col>1</xdr:col>
                    <xdr:colOff>209550</xdr:colOff>
                    <xdr:row>11</xdr:row>
                    <xdr:rowOff>123825</xdr:rowOff>
                  </from>
                  <to>
                    <xdr:col>1</xdr:col>
                    <xdr:colOff>428625</xdr:colOff>
                    <xdr:row>13</xdr:row>
                    <xdr:rowOff>76200</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from>
                    <xdr:col>1</xdr:col>
                    <xdr:colOff>209550</xdr:colOff>
                    <xdr:row>12</xdr:row>
                    <xdr:rowOff>114300</xdr:rowOff>
                  </from>
                  <to>
                    <xdr:col>1</xdr:col>
                    <xdr:colOff>428625</xdr:colOff>
                    <xdr:row>14</xdr:row>
                    <xdr:rowOff>66675</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1</xdr:col>
                    <xdr:colOff>209550</xdr:colOff>
                    <xdr:row>13</xdr:row>
                    <xdr:rowOff>114300</xdr:rowOff>
                  </from>
                  <to>
                    <xdr:col>1</xdr:col>
                    <xdr:colOff>428625</xdr:colOff>
                    <xdr:row>15</xdr:row>
                    <xdr:rowOff>66675</xdr:rowOff>
                  </to>
                </anchor>
              </controlPr>
            </control>
          </mc:Choice>
        </mc:AlternateContent>
        <mc:AlternateContent xmlns:mc="http://schemas.openxmlformats.org/markup-compatibility/2006">
          <mc:Choice Requires="x14">
            <control shapeId="9229" r:id="rId9" name="Check Box 13">
              <controlPr defaultSize="0" autoFill="0" autoLine="0" autoPict="0">
                <anchor moveWithCells="1">
                  <from>
                    <xdr:col>1</xdr:col>
                    <xdr:colOff>209550</xdr:colOff>
                    <xdr:row>14</xdr:row>
                    <xdr:rowOff>123825</xdr:rowOff>
                  </from>
                  <to>
                    <xdr:col>1</xdr:col>
                    <xdr:colOff>428625</xdr:colOff>
                    <xdr:row>16</xdr:row>
                    <xdr:rowOff>76200</xdr:rowOff>
                  </to>
                </anchor>
              </controlPr>
            </control>
          </mc:Choice>
        </mc:AlternateContent>
        <mc:AlternateContent xmlns:mc="http://schemas.openxmlformats.org/markup-compatibility/2006">
          <mc:Choice Requires="x14">
            <control shapeId="9230" r:id="rId10" name="Check Box 14">
              <controlPr defaultSize="0" autoFill="0" autoLine="0" autoPict="0">
                <anchor moveWithCells="1">
                  <from>
                    <xdr:col>1</xdr:col>
                    <xdr:colOff>209550</xdr:colOff>
                    <xdr:row>15</xdr:row>
                    <xdr:rowOff>114300</xdr:rowOff>
                  </from>
                  <to>
                    <xdr:col>1</xdr:col>
                    <xdr:colOff>428625</xdr:colOff>
                    <xdr:row>17</xdr:row>
                    <xdr:rowOff>66675</xdr:rowOff>
                  </to>
                </anchor>
              </controlPr>
            </control>
          </mc:Choice>
        </mc:AlternateContent>
        <mc:AlternateContent xmlns:mc="http://schemas.openxmlformats.org/markup-compatibility/2006">
          <mc:Choice Requires="x14">
            <control shapeId="9231" r:id="rId11" name="Check Box 15">
              <controlPr defaultSize="0" autoFill="0" autoLine="0" autoPict="0">
                <anchor moveWithCells="1">
                  <from>
                    <xdr:col>1</xdr:col>
                    <xdr:colOff>209550</xdr:colOff>
                    <xdr:row>24</xdr:row>
                    <xdr:rowOff>28575</xdr:rowOff>
                  </from>
                  <to>
                    <xdr:col>1</xdr:col>
                    <xdr:colOff>428625</xdr:colOff>
                    <xdr:row>26</xdr:row>
                    <xdr:rowOff>76200</xdr:rowOff>
                  </to>
                </anchor>
              </controlPr>
            </control>
          </mc:Choice>
        </mc:AlternateContent>
        <mc:AlternateContent xmlns:mc="http://schemas.openxmlformats.org/markup-compatibility/2006">
          <mc:Choice Requires="x14">
            <control shapeId="9232" r:id="rId12" name="Check Box 16">
              <controlPr defaultSize="0" autoFill="0" autoLine="0" autoPict="0">
                <anchor moveWithCells="1">
                  <from>
                    <xdr:col>1</xdr:col>
                    <xdr:colOff>209550</xdr:colOff>
                    <xdr:row>26</xdr:row>
                    <xdr:rowOff>28575</xdr:rowOff>
                  </from>
                  <to>
                    <xdr:col>1</xdr:col>
                    <xdr:colOff>428625</xdr:colOff>
                    <xdr:row>28</xdr:row>
                    <xdr:rowOff>76200</xdr:rowOff>
                  </to>
                </anchor>
              </controlPr>
            </control>
          </mc:Choice>
        </mc:AlternateContent>
        <mc:AlternateContent xmlns:mc="http://schemas.openxmlformats.org/markup-compatibility/2006">
          <mc:Choice Requires="x14">
            <control shapeId="9233" r:id="rId13" name="Check Box 17">
              <controlPr defaultSize="0" autoFill="0" autoLine="0" autoPict="0">
                <anchor moveWithCells="1">
                  <from>
                    <xdr:col>3</xdr:col>
                    <xdr:colOff>247650</xdr:colOff>
                    <xdr:row>28</xdr:row>
                    <xdr:rowOff>47625</xdr:rowOff>
                  </from>
                  <to>
                    <xdr:col>3</xdr:col>
                    <xdr:colOff>466725</xdr:colOff>
                    <xdr:row>30</xdr:row>
                    <xdr:rowOff>85725</xdr:rowOff>
                  </to>
                </anchor>
              </controlPr>
            </control>
          </mc:Choice>
        </mc:AlternateContent>
        <mc:AlternateContent xmlns:mc="http://schemas.openxmlformats.org/markup-compatibility/2006">
          <mc:Choice Requires="x14">
            <control shapeId="9234" r:id="rId14" name="Check Box 18">
              <controlPr defaultSize="0" autoFill="0" autoLine="0" autoPict="0">
                <anchor moveWithCells="1">
                  <from>
                    <xdr:col>4</xdr:col>
                    <xdr:colOff>219075</xdr:colOff>
                    <xdr:row>28</xdr:row>
                    <xdr:rowOff>38100</xdr:rowOff>
                  </from>
                  <to>
                    <xdr:col>4</xdr:col>
                    <xdr:colOff>438150</xdr:colOff>
                    <xdr:row>30</xdr:row>
                    <xdr:rowOff>76200</xdr:rowOff>
                  </to>
                </anchor>
              </controlPr>
            </control>
          </mc:Choice>
        </mc:AlternateContent>
        <mc:AlternateContent xmlns:mc="http://schemas.openxmlformats.org/markup-compatibility/2006">
          <mc:Choice Requires="x14">
            <control shapeId="9239" r:id="rId15" name="Check Box 23">
              <controlPr defaultSize="0" autoFill="0" autoLine="0" autoPict="0">
                <anchor moveWithCells="1">
                  <from>
                    <xdr:col>8</xdr:col>
                    <xdr:colOff>123825</xdr:colOff>
                    <xdr:row>42</xdr:row>
                    <xdr:rowOff>28575</xdr:rowOff>
                  </from>
                  <to>
                    <xdr:col>8</xdr:col>
                    <xdr:colOff>342900</xdr:colOff>
                    <xdr:row>44</xdr:row>
                    <xdr:rowOff>76200</xdr:rowOff>
                  </to>
                </anchor>
              </controlPr>
            </control>
          </mc:Choice>
        </mc:AlternateContent>
        <mc:AlternateContent xmlns:mc="http://schemas.openxmlformats.org/markup-compatibility/2006">
          <mc:Choice Requires="x14">
            <control shapeId="9240" r:id="rId16" name="Check Box 24">
              <controlPr defaultSize="0" autoFill="0" autoLine="0" autoPict="0">
                <anchor moveWithCells="1">
                  <from>
                    <xdr:col>11</xdr:col>
                    <xdr:colOff>238125</xdr:colOff>
                    <xdr:row>42</xdr:row>
                    <xdr:rowOff>38100</xdr:rowOff>
                  </from>
                  <to>
                    <xdr:col>11</xdr:col>
                    <xdr:colOff>457200</xdr:colOff>
                    <xdr:row>44</xdr:row>
                    <xdr:rowOff>85725</xdr:rowOff>
                  </to>
                </anchor>
              </controlPr>
            </control>
          </mc:Choice>
        </mc:AlternateContent>
        <mc:AlternateContent xmlns:mc="http://schemas.openxmlformats.org/markup-compatibility/2006">
          <mc:Choice Requires="x14">
            <control shapeId="9241" r:id="rId17" name="Check Box 25">
              <controlPr defaultSize="0" autoFill="0" autoLine="0" autoPict="0">
                <anchor moveWithCells="1">
                  <from>
                    <xdr:col>5</xdr:col>
                    <xdr:colOff>257175</xdr:colOff>
                    <xdr:row>46</xdr:row>
                    <xdr:rowOff>123825</xdr:rowOff>
                  </from>
                  <to>
                    <xdr:col>5</xdr:col>
                    <xdr:colOff>476250</xdr:colOff>
                    <xdr:row>48</xdr:row>
                    <xdr:rowOff>76200</xdr:rowOff>
                  </to>
                </anchor>
              </controlPr>
            </control>
          </mc:Choice>
        </mc:AlternateContent>
        <mc:AlternateContent xmlns:mc="http://schemas.openxmlformats.org/markup-compatibility/2006">
          <mc:Choice Requires="x14">
            <control shapeId="9242" r:id="rId18" name="Check Box 26">
              <controlPr defaultSize="0" autoFill="0" autoLine="0" autoPict="0">
                <anchor moveWithCells="1">
                  <from>
                    <xdr:col>6</xdr:col>
                    <xdr:colOff>190500</xdr:colOff>
                    <xdr:row>46</xdr:row>
                    <xdr:rowOff>123825</xdr:rowOff>
                  </from>
                  <to>
                    <xdr:col>6</xdr:col>
                    <xdr:colOff>409575</xdr:colOff>
                    <xdr:row>48</xdr:row>
                    <xdr:rowOff>76200</xdr:rowOff>
                  </to>
                </anchor>
              </controlPr>
            </control>
          </mc:Choice>
        </mc:AlternateContent>
        <mc:AlternateContent xmlns:mc="http://schemas.openxmlformats.org/markup-compatibility/2006">
          <mc:Choice Requires="x14">
            <control shapeId="9243" r:id="rId19" name="Check Box 27">
              <controlPr defaultSize="0" autoFill="0" autoLine="0" autoPict="0">
                <anchor moveWithCells="1">
                  <from>
                    <xdr:col>7</xdr:col>
                    <xdr:colOff>371475</xdr:colOff>
                    <xdr:row>46</xdr:row>
                    <xdr:rowOff>114300</xdr:rowOff>
                  </from>
                  <to>
                    <xdr:col>7</xdr:col>
                    <xdr:colOff>590550</xdr:colOff>
                    <xdr:row>48</xdr:row>
                    <xdr:rowOff>66675</xdr:rowOff>
                  </to>
                </anchor>
              </controlPr>
            </control>
          </mc:Choice>
        </mc:AlternateContent>
        <mc:AlternateContent xmlns:mc="http://schemas.openxmlformats.org/markup-compatibility/2006">
          <mc:Choice Requires="x14">
            <control shapeId="9244" r:id="rId20" name="Check Box 28">
              <controlPr defaultSize="0" autoFill="0" autoLine="0" autoPict="0">
                <anchor moveWithCells="1">
                  <from>
                    <xdr:col>9</xdr:col>
                    <xdr:colOff>38100</xdr:colOff>
                    <xdr:row>46</xdr:row>
                    <xdr:rowOff>123825</xdr:rowOff>
                  </from>
                  <to>
                    <xdr:col>9</xdr:col>
                    <xdr:colOff>257175</xdr:colOff>
                    <xdr:row>48</xdr:row>
                    <xdr:rowOff>76200</xdr:rowOff>
                  </to>
                </anchor>
              </controlPr>
            </control>
          </mc:Choice>
        </mc:AlternateContent>
        <mc:AlternateContent xmlns:mc="http://schemas.openxmlformats.org/markup-compatibility/2006">
          <mc:Choice Requires="x14">
            <control shapeId="9245" r:id="rId21" name="Check Box 29">
              <controlPr defaultSize="0" autoFill="0" autoLine="0" autoPict="0">
                <anchor moveWithCells="1">
                  <from>
                    <xdr:col>11</xdr:col>
                    <xdr:colOff>76200</xdr:colOff>
                    <xdr:row>46</xdr:row>
                    <xdr:rowOff>114300</xdr:rowOff>
                  </from>
                  <to>
                    <xdr:col>11</xdr:col>
                    <xdr:colOff>295275</xdr:colOff>
                    <xdr:row>48</xdr:row>
                    <xdr:rowOff>66675</xdr:rowOff>
                  </to>
                </anchor>
              </controlPr>
            </control>
          </mc:Choice>
        </mc:AlternateContent>
        <mc:AlternateContent xmlns:mc="http://schemas.openxmlformats.org/markup-compatibility/2006">
          <mc:Choice Requires="x14">
            <control shapeId="9246" r:id="rId22" name="Check Box 30">
              <controlPr defaultSize="0" autoFill="0" autoLine="0" autoPict="0">
                <anchor moveWithCells="1">
                  <from>
                    <xdr:col>1</xdr:col>
                    <xdr:colOff>209550</xdr:colOff>
                    <xdr:row>65</xdr:row>
                    <xdr:rowOff>114300</xdr:rowOff>
                  </from>
                  <to>
                    <xdr:col>1</xdr:col>
                    <xdr:colOff>428625</xdr:colOff>
                    <xdr:row>67</xdr:row>
                    <xdr:rowOff>66675</xdr:rowOff>
                  </to>
                </anchor>
              </controlPr>
            </control>
          </mc:Choice>
        </mc:AlternateContent>
        <mc:AlternateContent xmlns:mc="http://schemas.openxmlformats.org/markup-compatibility/2006">
          <mc:Choice Requires="x14">
            <control shapeId="9247" r:id="rId23" name="Check Box 31">
              <controlPr defaultSize="0" autoFill="0" autoLine="0" autoPict="0">
                <anchor moveWithCells="1">
                  <from>
                    <xdr:col>1</xdr:col>
                    <xdr:colOff>209550</xdr:colOff>
                    <xdr:row>66</xdr:row>
                    <xdr:rowOff>123825</xdr:rowOff>
                  </from>
                  <to>
                    <xdr:col>1</xdr:col>
                    <xdr:colOff>428625</xdr:colOff>
                    <xdr:row>68</xdr:row>
                    <xdr:rowOff>76200</xdr:rowOff>
                  </to>
                </anchor>
              </controlPr>
            </control>
          </mc:Choice>
        </mc:AlternateContent>
        <mc:AlternateContent xmlns:mc="http://schemas.openxmlformats.org/markup-compatibility/2006">
          <mc:Choice Requires="x14">
            <control shapeId="9248" r:id="rId24" name="Check Box 32">
              <controlPr defaultSize="0" autoFill="0" autoLine="0" autoPict="0">
                <anchor moveWithCells="1">
                  <from>
                    <xdr:col>1</xdr:col>
                    <xdr:colOff>209550</xdr:colOff>
                    <xdr:row>67</xdr:row>
                    <xdr:rowOff>123825</xdr:rowOff>
                  </from>
                  <to>
                    <xdr:col>1</xdr:col>
                    <xdr:colOff>428625</xdr:colOff>
                    <xdr:row>69</xdr:row>
                    <xdr:rowOff>76200</xdr:rowOff>
                  </to>
                </anchor>
              </controlPr>
            </control>
          </mc:Choice>
        </mc:AlternateContent>
        <mc:AlternateContent xmlns:mc="http://schemas.openxmlformats.org/markup-compatibility/2006">
          <mc:Choice Requires="x14">
            <control shapeId="9249" r:id="rId25" name="Check Box 33">
              <controlPr defaultSize="0" autoFill="0" autoLine="0" autoPict="0">
                <anchor moveWithCells="1">
                  <from>
                    <xdr:col>1</xdr:col>
                    <xdr:colOff>209550</xdr:colOff>
                    <xdr:row>68</xdr:row>
                    <xdr:rowOff>123825</xdr:rowOff>
                  </from>
                  <to>
                    <xdr:col>1</xdr:col>
                    <xdr:colOff>428625</xdr:colOff>
                    <xdr:row>70</xdr:row>
                    <xdr:rowOff>76200</xdr:rowOff>
                  </to>
                </anchor>
              </controlPr>
            </control>
          </mc:Choice>
        </mc:AlternateContent>
        <mc:AlternateContent xmlns:mc="http://schemas.openxmlformats.org/markup-compatibility/2006">
          <mc:Choice Requires="x14">
            <control shapeId="9250" r:id="rId26" name="Check Box 34">
              <controlPr defaultSize="0" autoFill="0" autoLine="0" autoPict="0">
                <anchor moveWithCells="1">
                  <from>
                    <xdr:col>1</xdr:col>
                    <xdr:colOff>209550</xdr:colOff>
                    <xdr:row>69</xdr:row>
                    <xdr:rowOff>123825</xdr:rowOff>
                  </from>
                  <to>
                    <xdr:col>1</xdr:col>
                    <xdr:colOff>428625</xdr:colOff>
                    <xdr:row>71</xdr:row>
                    <xdr:rowOff>76200</xdr:rowOff>
                  </to>
                </anchor>
              </controlPr>
            </control>
          </mc:Choice>
        </mc:AlternateContent>
        <mc:AlternateContent xmlns:mc="http://schemas.openxmlformats.org/markup-compatibility/2006">
          <mc:Choice Requires="x14">
            <control shapeId="9251" r:id="rId27" name="Check Box 35">
              <controlPr defaultSize="0" autoFill="0" autoLine="0" autoPict="0">
                <anchor moveWithCells="1">
                  <from>
                    <xdr:col>1</xdr:col>
                    <xdr:colOff>209550</xdr:colOff>
                    <xdr:row>70</xdr:row>
                    <xdr:rowOff>114300</xdr:rowOff>
                  </from>
                  <to>
                    <xdr:col>1</xdr:col>
                    <xdr:colOff>428625</xdr:colOff>
                    <xdr:row>72</xdr:row>
                    <xdr:rowOff>66675</xdr:rowOff>
                  </to>
                </anchor>
              </controlPr>
            </control>
          </mc:Choice>
        </mc:AlternateContent>
        <mc:AlternateContent xmlns:mc="http://schemas.openxmlformats.org/markup-compatibility/2006">
          <mc:Choice Requires="x14">
            <control shapeId="9252" r:id="rId28" name="Check Box 36">
              <controlPr defaultSize="0" autoFill="0" autoLine="0" autoPict="0">
                <anchor moveWithCells="1">
                  <from>
                    <xdr:col>1</xdr:col>
                    <xdr:colOff>209550</xdr:colOff>
                    <xdr:row>71</xdr:row>
                    <xdr:rowOff>123825</xdr:rowOff>
                  </from>
                  <to>
                    <xdr:col>1</xdr:col>
                    <xdr:colOff>428625</xdr:colOff>
                    <xdr:row>73</xdr:row>
                    <xdr:rowOff>76200</xdr:rowOff>
                  </to>
                </anchor>
              </controlPr>
            </control>
          </mc:Choice>
        </mc:AlternateContent>
        <mc:AlternateContent xmlns:mc="http://schemas.openxmlformats.org/markup-compatibility/2006">
          <mc:Choice Requires="x14">
            <control shapeId="9253" r:id="rId29" name="Check Box 37">
              <controlPr defaultSize="0" autoFill="0" autoLine="0" autoPict="0">
                <anchor moveWithCells="1">
                  <from>
                    <xdr:col>1</xdr:col>
                    <xdr:colOff>209550</xdr:colOff>
                    <xdr:row>72</xdr:row>
                    <xdr:rowOff>114300</xdr:rowOff>
                  </from>
                  <to>
                    <xdr:col>1</xdr:col>
                    <xdr:colOff>428625</xdr:colOff>
                    <xdr:row>74</xdr:row>
                    <xdr:rowOff>66675</xdr:rowOff>
                  </to>
                </anchor>
              </controlPr>
            </control>
          </mc:Choice>
        </mc:AlternateContent>
        <mc:AlternateContent xmlns:mc="http://schemas.openxmlformats.org/markup-compatibility/2006">
          <mc:Choice Requires="x14">
            <control shapeId="9254" r:id="rId30" name="Check Box 38">
              <controlPr defaultSize="0" autoFill="0" autoLine="0" autoPict="0">
                <anchor moveWithCells="1">
                  <from>
                    <xdr:col>1</xdr:col>
                    <xdr:colOff>209550</xdr:colOff>
                    <xdr:row>73</xdr:row>
                    <xdr:rowOff>123825</xdr:rowOff>
                  </from>
                  <to>
                    <xdr:col>1</xdr:col>
                    <xdr:colOff>428625</xdr:colOff>
                    <xdr:row>75</xdr:row>
                    <xdr:rowOff>76200</xdr:rowOff>
                  </to>
                </anchor>
              </controlPr>
            </control>
          </mc:Choice>
        </mc:AlternateContent>
        <mc:AlternateContent xmlns:mc="http://schemas.openxmlformats.org/markup-compatibility/2006">
          <mc:Choice Requires="x14">
            <control shapeId="9255" r:id="rId31" name="Check Box 39">
              <controlPr defaultSize="0" autoFill="0" autoLine="0" autoPict="0">
                <anchor moveWithCells="1">
                  <from>
                    <xdr:col>5</xdr:col>
                    <xdr:colOff>190500</xdr:colOff>
                    <xdr:row>65</xdr:row>
                    <xdr:rowOff>123825</xdr:rowOff>
                  </from>
                  <to>
                    <xdr:col>5</xdr:col>
                    <xdr:colOff>409575</xdr:colOff>
                    <xdr:row>67</xdr:row>
                    <xdr:rowOff>76200</xdr:rowOff>
                  </to>
                </anchor>
              </controlPr>
            </control>
          </mc:Choice>
        </mc:AlternateContent>
        <mc:AlternateContent xmlns:mc="http://schemas.openxmlformats.org/markup-compatibility/2006">
          <mc:Choice Requires="x14">
            <control shapeId="9256" r:id="rId32" name="Check Box 40">
              <controlPr defaultSize="0" autoFill="0" autoLine="0" autoPict="0">
                <anchor moveWithCells="1">
                  <from>
                    <xdr:col>5</xdr:col>
                    <xdr:colOff>190500</xdr:colOff>
                    <xdr:row>65</xdr:row>
                    <xdr:rowOff>123825</xdr:rowOff>
                  </from>
                  <to>
                    <xdr:col>5</xdr:col>
                    <xdr:colOff>409575</xdr:colOff>
                    <xdr:row>67</xdr:row>
                    <xdr:rowOff>76200</xdr:rowOff>
                  </to>
                </anchor>
              </controlPr>
            </control>
          </mc:Choice>
        </mc:AlternateContent>
        <mc:AlternateContent xmlns:mc="http://schemas.openxmlformats.org/markup-compatibility/2006">
          <mc:Choice Requires="x14">
            <control shapeId="9257" r:id="rId33" name="Check Box 41">
              <controlPr defaultSize="0" autoFill="0" autoLine="0" autoPict="0">
                <anchor moveWithCells="1">
                  <from>
                    <xdr:col>5</xdr:col>
                    <xdr:colOff>190500</xdr:colOff>
                    <xdr:row>66</xdr:row>
                    <xdr:rowOff>133350</xdr:rowOff>
                  </from>
                  <to>
                    <xdr:col>5</xdr:col>
                    <xdr:colOff>409575</xdr:colOff>
                    <xdr:row>68</xdr:row>
                    <xdr:rowOff>85725</xdr:rowOff>
                  </to>
                </anchor>
              </controlPr>
            </control>
          </mc:Choice>
        </mc:AlternateContent>
        <mc:AlternateContent xmlns:mc="http://schemas.openxmlformats.org/markup-compatibility/2006">
          <mc:Choice Requires="x14">
            <control shapeId="9258" r:id="rId34" name="Check Box 42">
              <controlPr defaultSize="0" autoFill="0" autoLine="0" autoPict="0">
                <anchor moveWithCells="1">
                  <from>
                    <xdr:col>5</xdr:col>
                    <xdr:colOff>190500</xdr:colOff>
                    <xdr:row>68</xdr:row>
                    <xdr:rowOff>133350</xdr:rowOff>
                  </from>
                  <to>
                    <xdr:col>5</xdr:col>
                    <xdr:colOff>409575</xdr:colOff>
                    <xdr:row>70</xdr:row>
                    <xdr:rowOff>85725</xdr:rowOff>
                  </to>
                </anchor>
              </controlPr>
            </control>
          </mc:Choice>
        </mc:AlternateContent>
        <mc:AlternateContent xmlns:mc="http://schemas.openxmlformats.org/markup-compatibility/2006">
          <mc:Choice Requires="x14">
            <control shapeId="9259" r:id="rId35" name="Check Box 43">
              <controlPr defaultSize="0" autoFill="0" autoLine="0" autoPict="0">
                <anchor moveWithCells="1">
                  <from>
                    <xdr:col>5</xdr:col>
                    <xdr:colOff>190500</xdr:colOff>
                    <xdr:row>69</xdr:row>
                    <xdr:rowOff>133350</xdr:rowOff>
                  </from>
                  <to>
                    <xdr:col>5</xdr:col>
                    <xdr:colOff>409575</xdr:colOff>
                    <xdr:row>71</xdr:row>
                    <xdr:rowOff>85725</xdr:rowOff>
                  </to>
                </anchor>
              </controlPr>
            </control>
          </mc:Choice>
        </mc:AlternateContent>
        <mc:AlternateContent xmlns:mc="http://schemas.openxmlformats.org/markup-compatibility/2006">
          <mc:Choice Requires="x14">
            <control shapeId="9260" r:id="rId36" name="Check Box 44">
              <controlPr defaultSize="0" autoFill="0" autoLine="0" autoPict="0">
                <anchor moveWithCells="1">
                  <from>
                    <xdr:col>5</xdr:col>
                    <xdr:colOff>190500</xdr:colOff>
                    <xdr:row>70</xdr:row>
                    <xdr:rowOff>123825</xdr:rowOff>
                  </from>
                  <to>
                    <xdr:col>5</xdr:col>
                    <xdr:colOff>409575</xdr:colOff>
                    <xdr:row>72</xdr:row>
                    <xdr:rowOff>76200</xdr:rowOff>
                  </to>
                </anchor>
              </controlPr>
            </control>
          </mc:Choice>
        </mc:AlternateContent>
        <mc:AlternateContent xmlns:mc="http://schemas.openxmlformats.org/markup-compatibility/2006">
          <mc:Choice Requires="x14">
            <control shapeId="9261" r:id="rId37" name="Check Box 45">
              <controlPr defaultSize="0" autoFill="0" autoLine="0" autoPict="0">
                <anchor moveWithCells="1">
                  <from>
                    <xdr:col>5</xdr:col>
                    <xdr:colOff>190500</xdr:colOff>
                    <xdr:row>71</xdr:row>
                    <xdr:rowOff>133350</xdr:rowOff>
                  </from>
                  <to>
                    <xdr:col>5</xdr:col>
                    <xdr:colOff>409575</xdr:colOff>
                    <xdr:row>73</xdr:row>
                    <xdr:rowOff>85725</xdr:rowOff>
                  </to>
                </anchor>
              </controlPr>
            </control>
          </mc:Choice>
        </mc:AlternateContent>
        <mc:AlternateContent xmlns:mc="http://schemas.openxmlformats.org/markup-compatibility/2006">
          <mc:Choice Requires="x14">
            <control shapeId="9262" r:id="rId38" name="Check Box 46">
              <controlPr defaultSize="0" autoFill="0" autoLine="0" autoPict="0">
                <anchor moveWithCells="1">
                  <from>
                    <xdr:col>5</xdr:col>
                    <xdr:colOff>190500</xdr:colOff>
                    <xdr:row>72</xdr:row>
                    <xdr:rowOff>123825</xdr:rowOff>
                  </from>
                  <to>
                    <xdr:col>5</xdr:col>
                    <xdr:colOff>409575</xdr:colOff>
                    <xdr:row>74</xdr:row>
                    <xdr:rowOff>76200</xdr:rowOff>
                  </to>
                </anchor>
              </controlPr>
            </control>
          </mc:Choice>
        </mc:AlternateContent>
        <mc:AlternateContent xmlns:mc="http://schemas.openxmlformats.org/markup-compatibility/2006">
          <mc:Choice Requires="x14">
            <control shapeId="9263" r:id="rId39" name="Check Box 47">
              <controlPr defaultSize="0" autoFill="0" autoLine="0" autoPict="0">
                <anchor moveWithCells="1">
                  <from>
                    <xdr:col>5</xdr:col>
                    <xdr:colOff>190500</xdr:colOff>
                    <xdr:row>73</xdr:row>
                    <xdr:rowOff>133350</xdr:rowOff>
                  </from>
                  <to>
                    <xdr:col>5</xdr:col>
                    <xdr:colOff>409575</xdr:colOff>
                    <xdr:row>75</xdr:row>
                    <xdr:rowOff>85725</xdr:rowOff>
                  </to>
                </anchor>
              </controlPr>
            </control>
          </mc:Choice>
        </mc:AlternateContent>
        <mc:AlternateContent xmlns:mc="http://schemas.openxmlformats.org/markup-compatibility/2006">
          <mc:Choice Requires="x14">
            <control shapeId="9264" r:id="rId40" name="Check Box 48">
              <controlPr defaultSize="0" autoFill="0" autoLine="0" autoPict="0">
                <anchor moveWithCells="1">
                  <from>
                    <xdr:col>5</xdr:col>
                    <xdr:colOff>190500</xdr:colOff>
                    <xdr:row>67</xdr:row>
                    <xdr:rowOff>123825</xdr:rowOff>
                  </from>
                  <to>
                    <xdr:col>5</xdr:col>
                    <xdr:colOff>409575</xdr:colOff>
                    <xdr:row>69</xdr:row>
                    <xdr:rowOff>76200</xdr:rowOff>
                  </to>
                </anchor>
              </controlPr>
            </control>
          </mc:Choice>
        </mc:AlternateContent>
        <mc:AlternateContent xmlns:mc="http://schemas.openxmlformats.org/markup-compatibility/2006">
          <mc:Choice Requires="x14">
            <control shapeId="9265" r:id="rId41" name="Check Box 49">
              <controlPr defaultSize="0" autoFill="0" autoLine="0" autoPict="0">
                <anchor moveWithCells="1">
                  <from>
                    <xdr:col>9</xdr:col>
                    <xdr:colOff>142875</xdr:colOff>
                    <xdr:row>65</xdr:row>
                    <xdr:rowOff>114300</xdr:rowOff>
                  </from>
                  <to>
                    <xdr:col>9</xdr:col>
                    <xdr:colOff>361950</xdr:colOff>
                    <xdr:row>67</xdr:row>
                    <xdr:rowOff>66675</xdr:rowOff>
                  </to>
                </anchor>
              </controlPr>
            </control>
          </mc:Choice>
        </mc:AlternateContent>
        <mc:AlternateContent xmlns:mc="http://schemas.openxmlformats.org/markup-compatibility/2006">
          <mc:Choice Requires="x14">
            <control shapeId="9266" r:id="rId42" name="Check Box 50">
              <controlPr defaultSize="0" autoFill="0" autoLine="0" autoPict="0">
                <anchor moveWithCells="1">
                  <from>
                    <xdr:col>9</xdr:col>
                    <xdr:colOff>142875</xdr:colOff>
                    <xdr:row>66</xdr:row>
                    <xdr:rowOff>123825</xdr:rowOff>
                  </from>
                  <to>
                    <xdr:col>9</xdr:col>
                    <xdr:colOff>361950</xdr:colOff>
                    <xdr:row>68</xdr:row>
                    <xdr:rowOff>76200</xdr:rowOff>
                  </to>
                </anchor>
              </controlPr>
            </control>
          </mc:Choice>
        </mc:AlternateContent>
        <mc:AlternateContent xmlns:mc="http://schemas.openxmlformats.org/markup-compatibility/2006">
          <mc:Choice Requires="x14">
            <control shapeId="9267" r:id="rId43" name="Check Box 51">
              <controlPr defaultSize="0" autoFill="0" autoLine="0" autoPict="0">
                <anchor moveWithCells="1">
                  <from>
                    <xdr:col>9</xdr:col>
                    <xdr:colOff>142875</xdr:colOff>
                    <xdr:row>69</xdr:row>
                    <xdr:rowOff>123825</xdr:rowOff>
                  </from>
                  <to>
                    <xdr:col>9</xdr:col>
                    <xdr:colOff>361950</xdr:colOff>
                    <xdr:row>71</xdr:row>
                    <xdr:rowOff>76200</xdr:rowOff>
                  </to>
                </anchor>
              </controlPr>
            </control>
          </mc:Choice>
        </mc:AlternateContent>
        <mc:AlternateContent xmlns:mc="http://schemas.openxmlformats.org/markup-compatibility/2006">
          <mc:Choice Requires="x14">
            <control shapeId="9268" r:id="rId44" name="Check Box 52">
              <controlPr defaultSize="0" autoFill="0" autoLine="0" autoPict="0">
                <anchor moveWithCells="1">
                  <from>
                    <xdr:col>9</xdr:col>
                    <xdr:colOff>142875</xdr:colOff>
                    <xdr:row>70</xdr:row>
                    <xdr:rowOff>114300</xdr:rowOff>
                  </from>
                  <to>
                    <xdr:col>9</xdr:col>
                    <xdr:colOff>361950</xdr:colOff>
                    <xdr:row>72</xdr:row>
                    <xdr:rowOff>66675</xdr:rowOff>
                  </to>
                </anchor>
              </controlPr>
            </control>
          </mc:Choice>
        </mc:AlternateContent>
        <mc:AlternateContent xmlns:mc="http://schemas.openxmlformats.org/markup-compatibility/2006">
          <mc:Choice Requires="x14">
            <control shapeId="9269" r:id="rId45" name="Check Box 53">
              <controlPr defaultSize="0" autoFill="0" autoLine="0" autoPict="0">
                <anchor moveWithCells="1">
                  <from>
                    <xdr:col>9</xdr:col>
                    <xdr:colOff>142875</xdr:colOff>
                    <xdr:row>71</xdr:row>
                    <xdr:rowOff>123825</xdr:rowOff>
                  </from>
                  <to>
                    <xdr:col>9</xdr:col>
                    <xdr:colOff>361950</xdr:colOff>
                    <xdr:row>73</xdr:row>
                    <xdr:rowOff>76200</xdr:rowOff>
                  </to>
                </anchor>
              </controlPr>
            </control>
          </mc:Choice>
        </mc:AlternateContent>
        <mc:AlternateContent xmlns:mc="http://schemas.openxmlformats.org/markup-compatibility/2006">
          <mc:Choice Requires="x14">
            <control shapeId="9270" r:id="rId46" name="Check Box 54">
              <controlPr defaultSize="0" autoFill="0" autoLine="0" autoPict="0">
                <anchor moveWithCells="1">
                  <from>
                    <xdr:col>9</xdr:col>
                    <xdr:colOff>142875</xdr:colOff>
                    <xdr:row>72</xdr:row>
                    <xdr:rowOff>114300</xdr:rowOff>
                  </from>
                  <to>
                    <xdr:col>9</xdr:col>
                    <xdr:colOff>361950</xdr:colOff>
                    <xdr:row>74</xdr:row>
                    <xdr:rowOff>66675</xdr:rowOff>
                  </to>
                </anchor>
              </controlPr>
            </control>
          </mc:Choice>
        </mc:AlternateContent>
        <mc:AlternateContent xmlns:mc="http://schemas.openxmlformats.org/markup-compatibility/2006">
          <mc:Choice Requires="x14">
            <control shapeId="9271" r:id="rId47" name="Check Box 55">
              <controlPr defaultSize="0" autoFill="0" autoLine="0" autoPict="0">
                <anchor moveWithCells="1">
                  <from>
                    <xdr:col>9</xdr:col>
                    <xdr:colOff>142875</xdr:colOff>
                    <xdr:row>73</xdr:row>
                    <xdr:rowOff>123825</xdr:rowOff>
                  </from>
                  <to>
                    <xdr:col>9</xdr:col>
                    <xdr:colOff>361950</xdr:colOff>
                    <xdr:row>75</xdr:row>
                    <xdr:rowOff>76200</xdr:rowOff>
                  </to>
                </anchor>
              </controlPr>
            </control>
          </mc:Choice>
        </mc:AlternateContent>
        <mc:AlternateContent xmlns:mc="http://schemas.openxmlformats.org/markup-compatibility/2006">
          <mc:Choice Requires="x14">
            <control shapeId="9272" r:id="rId48" name="Check Box 56">
              <controlPr defaultSize="0" autoFill="0" autoLine="0" autoPict="0">
                <anchor moveWithCells="1">
                  <from>
                    <xdr:col>9</xdr:col>
                    <xdr:colOff>142875</xdr:colOff>
                    <xdr:row>67</xdr:row>
                    <xdr:rowOff>123825</xdr:rowOff>
                  </from>
                  <to>
                    <xdr:col>9</xdr:col>
                    <xdr:colOff>361950</xdr:colOff>
                    <xdr:row>69</xdr:row>
                    <xdr:rowOff>76200</xdr:rowOff>
                  </to>
                </anchor>
              </controlPr>
            </control>
          </mc:Choice>
        </mc:AlternateContent>
        <mc:AlternateContent xmlns:mc="http://schemas.openxmlformats.org/markup-compatibility/2006">
          <mc:Choice Requires="x14">
            <control shapeId="9273" r:id="rId49" name="Check Box 57">
              <controlPr defaultSize="0" autoFill="0" autoLine="0" autoPict="0">
                <anchor moveWithCells="1">
                  <from>
                    <xdr:col>9</xdr:col>
                    <xdr:colOff>142875</xdr:colOff>
                    <xdr:row>68</xdr:row>
                    <xdr:rowOff>123825</xdr:rowOff>
                  </from>
                  <to>
                    <xdr:col>9</xdr:col>
                    <xdr:colOff>361950</xdr:colOff>
                    <xdr:row>70</xdr:row>
                    <xdr:rowOff>76200</xdr:rowOff>
                  </to>
                </anchor>
              </controlPr>
            </control>
          </mc:Choice>
        </mc:AlternateContent>
        <mc:AlternateContent xmlns:mc="http://schemas.openxmlformats.org/markup-compatibility/2006">
          <mc:Choice Requires="x14">
            <control shapeId="9274" r:id="rId50" name="Check Box 58">
              <controlPr defaultSize="0" autoFill="0" autoLine="0" autoPict="0">
                <anchor moveWithCells="1">
                  <from>
                    <xdr:col>1</xdr:col>
                    <xdr:colOff>209550</xdr:colOff>
                    <xdr:row>76</xdr:row>
                    <xdr:rowOff>114300</xdr:rowOff>
                  </from>
                  <to>
                    <xdr:col>1</xdr:col>
                    <xdr:colOff>428625</xdr:colOff>
                    <xdr:row>78</xdr:row>
                    <xdr:rowOff>66675</xdr:rowOff>
                  </to>
                </anchor>
              </controlPr>
            </control>
          </mc:Choice>
        </mc:AlternateContent>
        <mc:AlternateContent xmlns:mc="http://schemas.openxmlformats.org/markup-compatibility/2006">
          <mc:Choice Requires="x14">
            <control shapeId="9275" r:id="rId51" name="Check Box 59">
              <controlPr defaultSize="0" autoFill="0" autoLine="0" autoPict="0">
                <anchor moveWithCells="1">
                  <from>
                    <xdr:col>1</xdr:col>
                    <xdr:colOff>209550</xdr:colOff>
                    <xdr:row>77</xdr:row>
                    <xdr:rowOff>123825</xdr:rowOff>
                  </from>
                  <to>
                    <xdr:col>1</xdr:col>
                    <xdr:colOff>428625</xdr:colOff>
                    <xdr:row>79</xdr:row>
                    <xdr:rowOff>76200</xdr:rowOff>
                  </to>
                </anchor>
              </controlPr>
            </control>
          </mc:Choice>
        </mc:AlternateContent>
        <mc:AlternateContent xmlns:mc="http://schemas.openxmlformats.org/markup-compatibility/2006">
          <mc:Choice Requires="x14">
            <control shapeId="9276" r:id="rId52" name="Check Box 60">
              <controlPr defaultSize="0" autoFill="0" autoLine="0" autoPict="0">
                <anchor moveWithCells="1">
                  <from>
                    <xdr:col>1</xdr:col>
                    <xdr:colOff>209550</xdr:colOff>
                    <xdr:row>78</xdr:row>
                    <xdr:rowOff>114300</xdr:rowOff>
                  </from>
                  <to>
                    <xdr:col>1</xdr:col>
                    <xdr:colOff>428625</xdr:colOff>
                    <xdr:row>80</xdr:row>
                    <xdr:rowOff>66675</xdr:rowOff>
                  </to>
                </anchor>
              </controlPr>
            </control>
          </mc:Choice>
        </mc:AlternateContent>
        <mc:AlternateContent xmlns:mc="http://schemas.openxmlformats.org/markup-compatibility/2006">
          <mc:Choice Requires="x14">
            <control shapeId="9277" r:id="rId53" name="Check Box 61">
              <controlPr defaultSize="0" autoFill="0" autoLine="0" autoPict="0">
                <anchor moveWithCells="1">
                  <from>
                    <xdr:col>1</xdr:col>
                    <xdr:colOff>209550</xdr:colOff>
                    <xdr:row>79</xdr:row>
                    <xdr:rowOff>123825</xdr:rowOff>
                  </from>
                  <to>
                    <xdr:col>1</xdr:col>
                    <xdr:colOff>428625</xdr:colOff>
                    <xdr:row>81</xdr:row>
                    <xdr:rowOff>76200</xdr:rowOff>
                  </to>
                </anchor>
              </controlPr>
            </control>
          </mc:Choice>
        </mc:AlternateContent>
        <mc:AlternateContent xmlns:mc="http://schemas.openxmlformats.org/markup-compatibility/2006">
          <mc:Choice Requires="x14">
            <control shapeId="9278" r:id="rId54" name="Check Box 62">
              <controlPr defaultSize="0" autoFill="0" autoLine="0" autoPict="0">
                <anchor moveWithCells="1">
                  <from>
                    <xdr:col>5</xdr:col>
                    <xdr:colOff>209550</xdr:colOff>
                    <xdr:row>76</xdr:row>
                    <xdr:rowOff>114300</xdr:rowOff>
                  </from>
                  <to>
                    <xdr:col>5</xdr:col>
                    <xdr:colOff>428625</xdr:colOff>
                    <xdr:row>78</xdr:row>
                    <xdr:rowOff>66675</xdr:rowOff>
                  </to>
                </anchor>
              </controlPr>
            </control>
          </mc:Choice>
        </mc:AlternateContent>
        <mc:AlternateContent xmlns:mc="http://schemas.openxmlformats.org/markup-compatibility/2006">
          <mc:Choice Requires="x14">
            <control shapeId="9279" r:id="rId55" name="Check Box 63">
              <controlPr defaultSize="0" autoFill="0" autoLine="0" autoPict="0">
                <anchor moveWithCells="1">
                  <from>
                    <xdr:col>5</xdr:col>
                    <xdr:colOff>209550</xdr:colOff>
                    <xdr:row>77</xdr:row>
                    <xdr:rowOff>123825</xdr:rowOff>
                  </from>
                  <to>
                    <xdr:col>5</xdr:col>
                    <xdr:colOff>428625</xdr:colOff>
                    <xdr:row>79</xdr:row>
                    <xdr:rowOff>76200</xdr:rowOff>
                  </to>
                </anchor>
              </controlPr>
            </control>
          </mc:Choice>
        </mc:AlternateContent>
        <mc:AlternateContent xmlns:mc="http://schemas.openxmlformats.org/markup-compatibility/2006">
          <mc:Choice Requires="x14">
            <control shapeId="9280" r:id="rId56" name="Check Box 64">
              <controlPr defaultSize="0" autoFill="0" autoLine="0" autoPict="0">
                <anchor moveWithCells="1">
                  <from>
                    <xdr:col>5</xdr:col>
                    <xdr:colOff>209550</xdr:colOff>
                    <xdr:row>78</xdr:row>
                    <xdr:rowOff>114300</xdr:rowOff>
                  </from>
                  <to>
                    <xdr:col>5</xdr:col>
                    <xdr:colOff>428625</xdr:colOff>
                    <xdr:row>80</xdr:row>
                    <xdr:rowOff>66675</xdr:rowOff>
                  </to>
                </anchor>
              </controlPr>
            </control>
          </mc:Choice>
        </mc:AlternateContent>
        <mc:AlternateContent xmlns:mc="http://schemas.openxmlformats.org/markup-compatibility/2006">
          <mc:Choice Requires="x14">
            <control shapeId="9281" r:id="rId57" name="Check Box 65">
              <controlPr defaultSize="0" autoFill="0" autoLine="0" autoPict="0">
                <anchor moveWithCells="1">
                  <from>
                    <xdr:col>5</xdr:col>
                    <xdr:colOff>209550</xdr:colOff>
                    <xdr:row>79</xdr:row>
                    <xdr:rowOff>123825</xdr:rowOff>
                  </from>
                  <to>
                    <xdr:col>5</xdr:col>
                    <xdr:colOff>428625</xdr:colOff>
                    <xdr:row>81</xdr:row>
                    <xdr:rowOff>76200</xdr:rowOff>
                  </to>
                </anchor>
              </controlPr>
            </control>
          </mc:Choice>
        </mc:AlternateContent>
        <mc:AlternateContent xmlns:mc="http://schemas.openxmlformats.org/markup-compatibility/2006">
          <mc:Choice Requires="x14">
            <control shapeId="9282" r:id="rId58" name="Check Box 66">
              <controlPr defaultSize="0" autoFill="0" autoLine="0" autoPict="0">
                <anchor moveWithCells="1">
                  <from>
                    <xdr:col>9</xdr:col>
                    <xdr:colOff>152400</xdr:colOff>
                    <xdr:row>76</xdr:row>
                    <xdr:rowOff>123825</xdr:rowOff>
                  </from>
                  <to>
                    <xdr:col>9</xdr:col>
                    <xdr:colOff>371475</xdr:colOff>
                    <xdr:row>78</xdr:row>
                    <xdr:rowOff>76200</xdr:rowOff>
                  </to>
                </anchor>
              </controlPr>
            </control>
          </mc:Choice>
        </mc:AlternateContent>
        <mc:AlternateContent xmlns:mc="http://schemas.openxmlformats.org/markup-compatibility/2006">
          <mc:Choice Requires="x14">
            <control shapeId="9283" r:id="rId59" name="Check Box 67">
              <controlPr defaultSize="0" autoFill="0" autoLine="0" autoPict="0">
                <anchor moveWithCells="1">
                  <from>
                    <xdr:col>9</xdr:col>
                    <xdr:colOff>152400</xdr:colOff>
                    <xdr:row>77</xdr:row>
                    <xdr:rowOff>133350</xdr:rowOff>
                  </from>
                  <to>
                    <xdr:col>9</xdr:col>
                    <xdr:colOff>371475</xdr:colOff>
                    <xdr:row>79</xdr:row>
                    <xdr:rowOff>85725</xdr:rowOff>
                  </to>
                </anchor>
              </controlPr>
            </control>
          </mc:Choice>
        </mc:AlternateContent>
        <mc:AlternateContent xmlns:mc="http://schemas.openxmlformats.org/markup-compatibility/2006">
          <mc:Choice Requires="x14">
            <control shapeId="9284" r:id="rId60" name="Check Box 68">
              <controlPr defaultSize="0" autoFill="0" autoLine="0" autoPict="0">
                <anchor moveWithCells="1">
                  <from>
                    <xdr:col>9</xdr:col>
                    <xdr:colOff>152400</xdr:colOff>
                    <xdr:row>78</xdr:row>
                    <xdr:rowOff>123825</xdr:rowOff>
                  </from>
                  <to>
                    <xdr:col>9</xdr:col>
                    <xdr:colOff>371475</xdr:colOff>
                    <xdr:row>80</xdr:row>
                    <xdr:rowOff>76200</xdr:rowOff>
                  </to>
                </anchor>
              </controlPr>
            </control>
          </mc:Choice>
        </mc:AlternateContent>
        <mc:AlternateContent xmlns:mc="http://schemas.openxmlformats.org/markup-compatibility/2006">
          <mc:Choice Requires="x14">
            <control shapeId="9285" r:id="rId61" name="Check Box 69">
              <controlPr defaultSize="0" autoFill="0" autoLine="0" autoPict="0">
                <anchor moveWithCells="1">
                  <from>
                    <xdr:col>9</xdr:col>
                    <xdr:colOff>152400</xdr:colOff>
                    <xdr:row>79</xdr:row>
                    <xdr:rowOff>133350</xdr:rowOff>
                  </from>
                  <to>
                    <xdr:col>9</xdr:col>
                    <xdr:colOff>371475</xdr:colOff>
                    <xdr:row>81</xdr:row>
                    <xdr:rowOff>85725</xdr:rowOff>
                  </to>
                </anchor>
              </controlPr>
            </control>
          </mc:Choice>
        </mc:AlternateContent>
        <mc:AlternateContent xmlns:mc="http://schemas.openxmlformats.org/markup-compatibility/2006">
          <mc:Choice Requires="x14">
            <control shapeId="9286" r:id="rId62" name="Check Box 70">
              <controlPr defaultSize="0" autoFill="0" autoLine="0" autoPict="0">
                <anchor moveWithCells="1">
                  <from>
                    <xdr:col>1</xdr:col>
                    <xdr:colOff>209550</xdr:colOff>
                    <xdr:row>110</xdr:row>
                    <xdr:rowOff>114300</xdr:rowOff>
                  </from>
                  <to>
                    <xdr:col>1</xdr:col>
                    <xdr:colOff>428625</xdr:colOff>
                    <xdr:row>112</xdr:row>
                    <xdr:rowOff>66675</xdr:rowOff>
                  </to>
                </anchor>
              </controlPr>
            </control>
          </mc:Choice>
        </mc:AlternateContent>
        <mc:AlternateContent xmlns:mc="http://schemas.openxmlformats.org/markup-compatibility/2006">
          <mc:Choice Requires="x14">
            <control shapeId="9287" r:id="rId63" name="Check Box 71">
              <controlPr defaultSize="0" autoFill="0" autoLine="0" autoPict="0">
                <anchor moveWithCells="1">
                  <from>
                    <xdr:col>1</xdr:col>
                    <xdr:colOff>209550</xdr:colOff>
                    <xdr:row>111</xdr:row>
                    <xdr:rowOff>114300</xdr:rowOff>
                  </from>
                  <to>
                    <xdr:col>1</xdr:col>
                    <xdr:colOff>428625</xdr:colOff>
                    <xdr:row>113</xdr:row>
                    <xdr:rowOff>66675</xdr:rowOff>
                  </to>
                </anchor>
              </controlPr>
            </control>
          </mc:Choice>
        </mc:AlternateContent>
        <mc:AlternateContent xmlns:mc="http://schemas.openxmlformats.org/markup-compatibility/2006">
          <mc:Choice Requires="x14">
            <control shapeId="9288" r:id="rId64" name="Check Box 72">
              <controlPr defaultSize="0" autoFill="0" autoLine="0" autoPict="0">
                <anchor moveWithCells="1">
                  <from>
                    <xdr:col>1</xdr:col>
                    <xdr:colOff>209550</xdr:colOff>
                    <xdr:row>112</xdr:row>
                    <xdr:rowOff>104775</xdr:rowOff>
                  </from>
                  <to>
                    <xdr:col>1</xdr:col>
                    <xdr:colOff>428625</xdr:colOff>
                    <xdr:row>114</xdr:row>
                    <xdr:rowOff>57150</xdr:rowOff>
                  </to>
                </anchor>
              </controlPr>
            </control>
          </mc:Choice>
        </mc:AlternateContent>
        <mc:AlternateContent xmlns:mc="http://schemas.openxmlformats.org/markup-compatibility/2006">
          <mc:Choice Requires="x14">
            <control shapeId="9289" r:id="rId65" name="Check Box 73">
              <controlPr defaultSize="0" autoFill="0" autoLine="0" autoPict="0">
                <anchor moveWithCells="1">
                  <from>
                    <xdr:col>1</xdr:col>
                    <xdr:colOff>209550</xdr:colOff>
                    <xdr:row>113</xdr:row>
                    <xdr:rowOff>114300</xdr:rowOff>
                  </from>
                  <to>
                    <xdr:col>1</xdr:col>
                    <xdr:colOff>428625</xdr:colOff>
                    <xdr:row>115</xdr:row>
                    <xdr:rowOff>66675</xdr:rowOff>
                  </to>
                </anchor>
              </controlPr>
            </control>
          </mc:Choice>
        </mc:AlternateContent>
        <mc:AlternateContent xmlns:mc="http://schemas.openxmlformats.org/markup-compatibility/2006">
          <mc:Choice Requires="x14">
            <control shapeId="9290" r:id="rId66" name="Check Box 74">
              <controlPr defaultSize="0" autoFill="0" autoLine="0" autoPict="0">
                <anchor moveWithCells="1">
                  <from>
                    <xdr:col>1</xdr:col>
                    <xdr:colOff>209550</xdr:colOff>
                    <xdr:row>114</xdr:row>
                    <xdr:rowOff>104775</xdr:rowOff>
                  </from>
                  <to>
                    <xdr:col>1</xdr:col>
                    <xdr:colOff>428625</xdr:colOff>
                    <xdr:row>116</xdr:row>
                    <xdr:rowOff>57150</xdr:rowOff>
                  </to>
                </anchor>
              </controlPr>
            </control>
          </mc:Choice>
        </mc:AlternateContent>
        <mc:AlternateContent xmlns:mc="http://schemas.openxmlformats.org/markup-compatibility/2006">
          <mc:Choice Requires="x14">
            <control shapeId="9291" r:id="rId67" name="Check Box 75">
              <controlPr defaultSize="0" autoFill="0" autoLine="0" autoPict="0">
                <anchor moveWithCells="1">
                  <from>
                    <xdr:col>1</xdr:col>
                    <xdr:colOff>209550</xdr:colOff>
                    <xdr:row>115</xdr:row>
                    <xdr:rowOff>114300</xdr:rowOff>
                  </from>
                  <to>
                    <xdr:col>1</xdr:col>
                    <xdr:colOff>428625</xdr:colOff>
                    <xdr:row>117</xdr:row>
                    <xdr:rowOff>66675</xdr:rowOff>
                  </to>
                </anchor>
              </controlPr>
            </control>
          </mc:Choice>
        </mc:AlternateContent>
        <mc:AlternateContent xmlns:mc="http://schemas.openxmlformats.org/markup-compatibility/2006">
          <mc:Choice Requires="x14">
            <control shapeId="9292" r:id="rId68" name="Check Box 76">
              <controlPr defaultSize="0" autoFill="0" autoLine="0" autoPict="0">
                <anchor moveWithCells="1">
                  <from>
                    <xdr:col>3</xdr:col>
                    <xdr:colOff>209550</xdr:colOff>
                    <xdr:row>110</xdr:row>
                    <xdr:rowOff>114300</xdr:rowOff>
                  </from>
                  <to>
                    <xdr:col>3</xdr:col>
                    <xdr:colOff>428625</xdr:colOff>
                    <xdr:row>112</xdr:row>
                    <xdr:rowOff>66675</xdr:rowOff>
                  </to>
                </anchor>
              </controlPr>
            </control>
          </mc:Choice>
        </mc:AlternateContent>
        <mc:AlternateContent xmlns:mc="http://schemas.openxmlformats.org/markup-compatibility/2006">
          <mc:Choice Requires="x14">
            <control shapeId="9293" r:id="rId69" name="Check Box 77">
              <controlPr defaultSize="0" autoFill="0" autoLine="0" autoPict="0">
                <anchor moveWithCells="1">
                  <from>
                    <xdr:col>3</xdr:col>
                    <xdr:colOff>209550</xdr:colOff>
                    <xdr:row>111</xdr:row>
                    <xdr:rowOff>114300</xdr:rowOff>
                  </from>
                  <to>
                    <xdr:col>3</xdr:col>
                    <xdr:colOff>428625</xdr:colOff>
                    <xdr:row>113</xdr:row>
                    <xdr:rowOff>66675</xdr:rowOff>
                  </to>
                </anchor>
              </controlPr>
            </control>
          </mc:Choice>
        </mc:AlternateContent>
        <mc:AlternateContent xmlns:mc="http://schemas.openxmlformats.org/markup-compatibility/2006">
          <mc:Choice Requires="x14">
            <control shapeId="9294" r:id="rId70" name="Check Box 78">
              <controlPr defaultSize="0" autoFill="0" autoLine="0" autoPict="0">
                <anchor moveWithCells="1">
                  <from>
                    <xdr:col>3</xdr:col>
                    <xdr:colOff>209550</xdr:colOff>
                    <xdr:row>112</xdr:row>
                    <xdr:rowOff>104775</xdr:rowOff>
                  </from>
                  <to>
                    <xdr:col>3</xdr:col>
                    <xdr:colOff>428625</xdr:colOff>
                    <xdr:row>114</xdr:row>
                    <xdr:rowOff>57150</xdr:rowOff>
                  </to>
                </anchor>
              </controlPr>
            </control>
          </mc:Choice>
        </mc:AlternateContent>
        <mc:AlternateContent xmlns:mc="http://schemas.openxmlformats.org/markup-compatibility/2006">
          <mc:Choice Requires="x14">
            <control shapeId="9295" r:id="rId71" name="Check Box 79">
              <controlPr defaultSize="0" autoFill="0" autoLine="0" autoPict="0">
                <anchor moveWithCells="1">
                  <from>
                    <xdr:col>3</xdr:col>
                    <xdr:colOff>209550</xdr:colOff>
                    <xdr:row>113</xdr:row>
                    <xdr:rowOff>114300</xdr:rowOff>
                  </from>
                  <to>
                    <xdr:col>3</xdr:col>
                    <xdr:colOff>428625</xdr:colOff>
                    <xdr:row>115</xdr:row>
                    <xdr:rowOff>66675</xdr:rowOff>
                  </to>
                </anchor>
              </controlPr>
            </control>
          </mc:Choice>
        </mc:AlternateContent>
        <mc:AlternateContent xmlns:mc="http://schemas.openxmlformats.org/markup-compatibility/2006">
          <mc:Choice Requires="x14">
            <control shapeId="9296" r:id="rId72" name="Check Box 80">
              <controlPr defaultSize="0" autoFill="0" autoLine="0" autoPict="0">
                <anchor moveWithCells="1">
                  <from>
                    <xdr:col>3</xdr:col>
                    <xdr:colOff>209550</xdr:colOff>
                    <xdr:row>114</xdr:row>
                    <xdr:rowOff>104775</xdr:rowOff>
                  </from>
                  <to>
                    <xdr:col>3</xdr:col>
                    <xdr:colOff>428625</xdr:colOff>
                    <xdr:row>116</xdr:row>
                    <xdr:rowOff>57150</xdr:rowOff>
                  </to>
                </anchor>
              </controlPr>
            </control>
          </mc:Choice>
        </mc:AlternateContent>
        <mc:AlternateContent xmlns:mc="http://schemas.openxmlformats.org/markup-compatibility/2006">
          <mc:Choice Requires="x14">
            <control shapeId="9297" r:id="rId73" name="Check Box 81">
              <controlPr defaultSize="0" autoFill="0" autoLine="0" autoPict="0">
                <anchor moveWithCells="1">
                  <from>
                    <xdr:col>3</xdr:col>
                    <xdr:colOff>209550</xdr:colOff>
                    <xdr:row>115</xdr:row>
                    <xdr:rowOff>114300</xdr:rowOff>
                  </from>
                  <to>
                    <xdr:col>3</xdr:col>
                    <xdr:colOff>428625</xdr:colOff>
                    <xdr:row>117</xdr:row>
                    <xdr:rowOff>66675</xdr:rowOff>
                  </to>
                </anchor>
              </controlPr>
            </control>
          </mc:Choice>
        </mc:AlternateContent>
        <mc:AlternateContent xmlns:mc="http://schemas.openxmlformats.org/markup-compatibility/2006">
          <mc:Choice Requires="x14">
            <control shapeId="9298" r:id="rId74" name="Check Box 82">
              <controlPr defaultSize="0" autoFill="0" autoLine="0" autoPict="0">
                <anchor moveWithCells="1">
                  <from>
                    <xdr:col>6</xdr:col>
                    <xdr:colOff>219075</xdr:colOff>
                    <xdr:row>110</xdr:row>
                    <xdr:rowOff>114300</xdr:rowOff>
                  </from>
                  <to>
                    <xdr:col>6</xdr:col>
                    <xdr:colOff>438150</xdr:colOff>
                    <xdr:row>112</xdr:row>
                    <xdr:rowOff>66675</xdr:rowOff>
                  </to>
                </anchor>
              </controlPr>
            </control>
          </mc:Choice>
        </mc:AlternateContent>
        <mc:AlternateContent xmlns:mc="http://schemas.openxmlformats.org/markup-compatibility/2006">
          <mc:Choice Requires="x14">
            <control shapeId="9299" r:id="rId75" name="Check Box 83">
              <controlPr defaultSize="0" autoFill="0" autoLine="0" autoPict="0">
                <anchor moveWithCells="1">
                  <from>
                    <xdr:col>6</xdr:col>
                    <xdr:colOff>219075</xdr:colOff>
                    <xdr:row>111</xdr:row>
                    <xdr:rowOff>114300</xdr:rowOff>
                  </from>
                  <to>
                    <xdr:col>6</xdr:col>
                    <xdr:colOff>438150</xdr:colOff>
                    <xdr:row>113</xdr:row>
                    <xdr:rowOff>66675</xdr:rowOff>
                  </to>
                </anchor>
              </controlPr>
            </control>
          </mc:Choice>
        </mc:AlternateContent>
        <mc:AlternateContent xmlns:mc="http://schemas.openxmlformats.org/markup-compatibility/2006">
          <mc:Choice Requires="x14">
            <control shapeId="9300" r:id="rId76" name="Check Box 84">
              <controlPr defaultSize="0" autoFill="0" autoLine="0" autoPict="0">
                <anchor moveWithCells="1">
                  <from>
                    <xdr:col>6</xdr:col>
                    <xdr:colOff>219075</xdr:colOff>
                    <xdr:row>112</xdr:row>
                    <xdr:rowOff>104775</xdr:rowOff>
                  </from>
                  <to>
                    <xdr:col>6</xdr:col>
                    <xdr:colOff>438150</xdr:colOff>
                    <xdr:row>114</xdr:row>
                    <xdr:rowOff>57150</xdr:rowOff>
                  </to>
                </anchor>
              </controlPr>
            </control>
          </mc:Choice>
        </mc:AlternateContent>
        <mc:AlternateContent xmlns:mc="http://schemas.openxmlformats.org/markup-compatibility/2006">
          <mc:Choice Requires="x14">
            <control shapeId="9301" r:id="rId77" name="Check Box 85">
              <controlPr defaultSize="0" autoFill="0" autoLine="0" autoPict="0">
                <anchor moveWithCells="1">
                  <from>
                    <xdr:col>6</xdr:col>
                    <xdr:colOff>219075</xdr:colOff>
                    <xdr:row>113</xdr:row>
                    <xdr:rowOff>114300</xdr:rowOff>
                  </from>
                  <to>
                    <xdr:col>6</xdr:col>
                    <xdr:colOff>438150</xdr:colOff>
                    <xdr:row>115</xdr:row>
                    <xdr:rowOff>66675</xdr:rowOff>
                  </to>
                </anchor>
              </controlPr>
            </control>
          </mc:Choice>
        </mc:AlternateContent>
        <mc:AlternateContent xmlns:mc="http://schemas.openxmlformats.org/markup-compatibility/2006">
          <mc:Choice Requires="x14">
            <control shapeId="9302" r:id="rId78" name="Check Box 86">
              <controlPr defaultSize="0" autoFill="0" autoLine="0" autoPict="0">
                <anchor moveWithCells="1">
                  <from>
                    <xdr:col>6</xdr:col>
                    <xdr:colOff>219075</xdr:colOff>
                    <xdr:row>114</xdr:row>
                    <xdr:rowOff>104775</xdr:rowOff>
                  </from>
                  <to>
                    <xdr:col>6</xdr:col>
                    <xdr:colOff>438150</xdr:colOff>
                    <xdr:row>116</xdr:row>
                    <xdr:rowOff>57150</xdr:rowOff>
                  </to>
                </anchor>
              </controlPr>
            </control>
          </mc:Choice>
        </mc:AlternateContent>
        <mc:AlternateContent xmlns:mc="http://schemas.openxmlformats.org/markup-compatibility/2006">
          <mc:Choice Requires="x14">
            <control shapeId="9303" r:id="rId79" name="Check Box 87">
              <controlPr defaultSize="0" autoFill="0" autoLine="0" autoPict="0">
                <anchor moveWithCells="1">
                  <from>
                    <xdr:col>6</xdr:col>
                    <xdr:colOff>219075</xdr:colOff>
                    <xdr:row>115</xdr:row>
                    <xdr:rowOff>114300</xdr:rowOff>
                  </from>
                  <to>
                    <xdr:col>6</xdr:col>
                    <xdr:colOff>438150</xdr:colOff>
                    <xdr:row>117</xdr:row>
                    <xdr:rowOff>66675</xdr:rowOff>
                  </to>
                </anchor>
              </controlPr>
            </control>
          </mc:Choice>
        </mc:AlternateContent>
        <mc:AlternateContent xmlns:mc="http://schemas.openxmlformats.org/markup-compatibility/2006">
          <mc:Choice Requires="x14">
            <control shapeId="9304" r:id="rId80" name="Check Box 88">
              <controlPr defaultSize="0" autoFill="0" autoLine="0" autoPict="0">
                <anchor moveWithCells="1">
                  <from>
                    <xdr:col>9</xdr:col>
                    <xdr:colOff>152400</xdr:colOff>
                    <xdr:row>110</xdr:row>
                    <xdr:rowOff>114300</xdr:rowOff>
                  </from>
                  <to>
                    <xdr:col>9</xdr:col>
                    <xdr:colOff>371475</xdr:colOff>
                    <xdr:row>112</xdr:row>
                    <xdr:rowOff>66675</xdr:rowOff>
                  </to>
                </anchor>
              </controlPr>
            </control>
          </mc:Choice>
        </mc:AlternateContent>
        <mc:AlternateContent xmlns:mc="http://schemas.openxmlformats.org/markup-compatibility/2006">
          <mc:Choice Requires="x14">
            <control shapeId="9305" r:id="rId81" name="Check Box 89">
              <controlPr defaultSize="0" autoFill="0" autoLine="0" autoPict="0">
                <anchor moveWithCells="1">
                  <from>
                    <xdr:col>9</xdr:col>
                    <xdr:colOff>152400</xdr:colOff>
                    <xdr:row>111</xdr:row>
                    <xdr:rowOff>114300</xdr:rowOff>
                  </from>
                  <to>
                    <xdr:col>9</xdr:col>
                    <xdr:colOff>371475</xdr:colOff>
                    <xdr:row>113</xdr:row>
                    <xdr:rowOff>66675</xdr:rowOff>
                  </to>
                </anchor>
              </controlPr>
            </control>
          </mc:Choice>
        </mc:AlternateContent>
        <mc:AlternateContent xmlns:mc="http://schemas.openxmlformats.org/markup-compatibility/2006">
          <mc:Choice Requires="x14">
            <control shapeId="9306" r:id="rId82" name="Check Box 90">
              <controlPr defaultSize="0" autoFill="0" autoLine="0" autoPict="0">
                <anchor moveWithCells="1">
                  <from>
                    <xdr:col>9</xdr:col>
                    <xdr:colOff>152400</xdr:colOff>
                    <xdr:row>112</xdr:row>
                    <xdr:rowOff>104775</xdr:rowOff>
                  </from>
                  <to>
                    <xdr:col>9</xdr:col>
                    <xdr:colOff>371475</xdr:colOff>
                    <xdr:row>114</xdr:row>
                    <xdr:rowOff>57150</xdr:rowOff>
                  </to>
                </anchor>
              </controlPr>
            </control>
          </mc:Choice>
        </mc:AlternateContent>
        <mc:AlternateContent xmlns:mc="http://schemas.openxmlformats.org/markup-compatibility/2006">
          <mc:Choice Requires="x14">
            <control shapeId="9307" r:id="rId83" name="Check Box 91">
              <controlPr defaultSize="0" autoFill="0" autoLine="0" autoPict="0">
                <anchor moveWithCells="1">
                  <from>
                    <xdr:col>9</xdr:col>
                    <xdr:colOff>152400</xdr:colOff>
                    <xdr:row>113</xdr:row>
                    <xdr:rowOff>114300</xdr:rowOff>
                  </from>
                  <to>
                    <xdr:col>9</xdr:col>
                    <xdr:colOff>371475</xdr:colOff>
                    <xdr:row>115</xdr:row>
                    <xdr:rowOff>66675</xdr:rowOff>
                  </to>
                </anchor>
              </controlPr>
            </control>
          </mc:Choice>
        </mc:AlternateContent>
        <mc:AlternateContent xmlns:mc="http://schemas.openxmlformats.org/markup-compatibility/2006">
          <mc:Choice Requires="x14">
            <control shapeId="9308" r:id="rId84" name="Check Box 92">
              <controlPr defaultSize="0" autoFill="0" autoLine="0" autoPict="0">
                <anchor moveWithCells="1">
                  <from>
                    <xdr:col>9</xdr:col>
                    <xdr:colOff>152400</xdr:colOff>
                    <xdr:row>114</xdr:row>
                    <xdr:rowOff>104775</xdr:rowOff>
                  </from>
                  <to>
                    <xdr:col>9</xdr:col>
                    <xdr:colOff>371475</xdr:colOff>
                    <xdr:row>116</xdr:row>
                    <xdr:rowOff>57150</xdr:rowOff>
                  </to>
                </anchor>
              </controlPr>
            </control>
          </mc:Choice>
        </mc:AlternateContent>
        <mc:AlternateContent xmlns:mc="http://schemas.openxmlformats.org/markup-compatibility/2006">
          <mc:Choice Requires="x14">
            <control shapeId="9309" r:id="rId85" name="Check Box 93">
              <controlPr defaultSize="0" autoFill="0" autoLine="0" autoPict="0">
                <anchor moveWithCells="1">
                  <from>
                    <xdr:col>9</xdr:col>
                    <xdr:colOff>152400</xdr:colOff>
                    <xdr:row>115</xdr:row>
                    <xdr:rowOff>114300</xdr:rowOff>
                  </from>
                  <to>
                    <xdr:col>9</xdr:col>
                    <xdr:colOff>371475</xdr:colOff>
                    <xdr:row>117</xdr:row>
                    <xdr:rowOff>66675</xdr:rowOff>
                  </to>
                </anchor>
              </controlPr>
            </control>
          </mc:Choice>
        </mc:AlternateContent>
        <mc:AlternateContent xmlns:mc="http://schemas.openxmlformats.org/markup-compatibility/2006">
          <mc:Choice Requires="x14">
            <control shapeId="9310" r:id="rId86" name="Check Box 94">
              <controlPr defaultSize="0" autoFill="0" autoLine="0" autoPict="0">
                <anchor moveWithCells="1">
                  <from>
                    <xdr:col>3</xdr:col>
                    <xdr:colOff>209550</xdr:colOff>
                    <xdr:row>109</xdr:row>
                    <xdr:rowOff>114300</xdr:rowOff>
                  </from>
                  <to>
                    <xdr:col>3</xdr:col>
                    <xdr:colOff>428625</xdr:colOff>
                    <xdr:row>111</xdr:row>
                    <xdr:rowOff>66675</xdr:rowOff>
                  </to>
                </anchor>
              </controlPr>
            </control>
          </mc:Choice>
        </mc:AlternateContent>
        <mc:AlternateContent xmlns:mc="http://schemas.openxmlformats.org/markup-compatibility/2006">
          <mc:Choice Requires="x14">
            <control shapeId="9311" r:id="rId87" name="Check Box 95">
              <controlPr defaultSize="0" autoFill="0" autoLine="0" autoPict="0">
                <anchor moveWithCells="1">
                  <from>
                    <xdr:col>6</xdr:col>
                    <xdr:colOff>219075</xdr:colOff>
                    <xdr:row>109</xdr:row>
                    <xdr:rowOff>114300</xdr:rowOff>
                  </from>
                  <to>
                    <xdr:col>6</xdr:col>
                    <xdr:colOff>438150</xdr:colOff>
                    <xdr:row>111</xdr:row>
                    <xdr:rowOff>66675</xdr:rowOff>
                  </to>
                </anchor>
              </controlPr>
            </control>
          </mc:Choice>
        </mc:AlternateContent>
        <mc:AlternateContent xmlns:mc="http://schemas.openxmlformats.org/markup-compatibility/2006">
          <mc:Choice Requires="x14">
            <control shapeId="9312" r:id="rId88" name="Check Box 96">
              <controlPr defaultSize="0" autoFill="0" autoLine="0" autoPict="0">
                <anchor moveWithCells="1">
                  <from>
                    <xdr:col>1</xdr:col>
                    <xdr:colOff>209550</xdr:colOff>
                    <xdr:row>118</xdr:row>
                    <xdr:rowOff>114300</xdr:rowOff>
                  </from>
                  <to>
                    <xdr:col>1</xdr:col>
                    <xdr:colOff>428625</xdr:colOff>
                    <xdr:row>120</xdr:row>
                    <xdr:rowOff>66675</xdr:rowOff>
                  </to>
                </anchor>
              </controlPr>
            </control>
          </mc:Choice>
        </mc:AlternateContent>
        <mc:AlternateContent xmlns:mc="http://schemas.openxmlformats.org/markup-compatibility/2006">
          <mc:Choice Requires="x14">
            <control shapeId="9313" r:id="rId89" name="Check Box 97">
              <controlPr defaultSize="0" autoFill="0" autoLine="0" autoPict="0">
                <anchor moveWithCells="1">
                  <from>
                    <xdr:col>1</xdr:col>
                    <xdr:colOff>209550</xdr:colOff>
                    <xdr:row>119</xdr:row>
                    <xdr:rowOff>104775</xdr:rowOff>
                  </from>
                  <to>
                    <xdr:col>1</xdr:col>
                    <xdr:colOff>428625</xdr:colOff>
                    <xdr:row>121</xdr:row>
                    <xdr:rowOff>57150</xdr:rowOff>
                  </to>
                </anchor>
              </controlPr>
            </control>
          </mc:Choice>
        </mc:AlternateContent>
        <mc:AlternateContent xmlns:mc="http://schemas.openxmlformats.org/markup-compatibility/2006">
          <mc:Choice Requires="x14">
            <control shapeId="9314" r:id="rId90" name="Check Box 98">
              <controlPr defaultSize="0" autoFill="0" autoLine="0" autoPict="0">
                <anchor moveWithCells="1">
                  <from>
                    <xdr:col>1</xdr:col>
                    <xdr:colOff>209550</xdr:colOff>
                    <xdr:row>120</xdr:row>
                    <xdr:rowOff>114300</xdr:rowOff>
                  </from>
                  <to>
                    <xdr:col>1</xdr:col>
                    <xdr:colOff>428625</xdr:colOff>
                    <xdr:row>122</xdr:row>
                    <xdr:rowOff>66675</xdr:rowOff>
                  </to>
                </anchor>
              </controlPr>
            </control>
          </mc:Choice>
        </mc:AlternateContent>
        <mc:AlternateContent xmlns:mc="http://schemas.openxmlformats.org/markup-compatibility/2006">
          <mc:Choice Requires="x14">
            <control shapeId="9315" r:id="rId91" name="Check Box 99">
              <controlPr defaultSize="0" autoFill="0" autoLine="0" autoPict="0">
                <anchor moveWithCells="1">
                  <from>
                    <xdr:col>1</xdr:col>
                    <xdr:colOff>209550</xdr:colOff>
                    <xdr:row>121</xdr:row>
                    <xdr:rowOff>104775</xdr:rowOff>
                  </from>
                  <to>
                    <xdr:col>1</xdr:col>
                    <xdr:colOff>428625</xdr:colOff>
                    <xdr:row>123</xdr:row>
                    <xdr:rowOff>57150</xdr:rowOff>
                  </to>
                </anchor>
              </controlPr>
            </control>
          </mc:Choice>
        </mc:AlternateContent>
        <mc:AlternateContent xmlns:mc="http://schemas.openxmlformats.org/markup-compatibility/2006">
          <mc:Choice Requires="x14">
            <control shapeId="9316" r:id="rId92" name="Check Box 100">
              <controlPr defaultSize="0" autoFill="0" autoLine="0" autoPict="0">
                <anchor moveWithCells="1">
                  <from>
                    <xdr:col>1</xdr:col>
                    <xdr:colOff>209550</xdr:colOff>
                    <xdr:row>122</xdr:row>
                    <xdr:rowOff>114300</xdr:rowOff>
                  </from>
                  <to>
                    <xdr:col>1</xdr:col>
                    <xdr:colOff>428625</xdr:colOff>
                    <xdr:row>124</xdr:row>
                    <xdr:rowOff>66675</xdr:rowOff>
                  </to>
                </anchor>
              </controlPr>
            </control>
          </mc:Choice>
        </mc:AlternateContent>
        <mc:AlternateContent xmlns:mc="http://schemas.openxmlformats.org/markup-compatibility/2006">
          <mc:Choice Requires="x14">
            <control shapeId="9317" r:id="rId93" name="Check Box 101">
              <controlPr defaultSize="0" autoFill="0" autoLine="0" autoPict="0">
                <anchor moveWithCells="1">
                  <from>
                    <xdr:col>4</xdr:col>
                    <xdr:colOff>257175</xdr:colOff>
                    <xdr:row>118</xdr:row>
                    <xdr:rowOff>114300</xdr:rowOff>
                  </from>
                  <to>
                    <xdr:col>4</xdr:col>
                    <xdr:colOff>476250</xdr:colOff>
                    <xdr:row>120</xdr:row>
                    <xdr:rowOff>66675</xdr:rowOff>
                  </to>
                </anchor>
              </controlPr>
            </control>
          </mc:Choice>
        </mc:AlternateContent>
        <mc:AlternateContent xmlns:mc="http://schemas.openxmlformats.org/markup-compatibility/2006">
          <mc:Choice Requires="x14">
            <control shapeId="9318" r:id="rId94" name="Check Box 102">
              <controlPr defaultSize="0" autoFill="0" autoLine="0" autoPict="0">
                <anchor moveWithCells="1">
                  <from>
                    <xdr:col>4</xdr:col>
                    <xdr:colOff>257175</xdr:colOff>
                    <xdr:row>119</xdr:row>
                    <xdr:rowOff>104775</xdr:rowOff>
                  </from>
                  <to>
                    <xdr:col>4</xdr:col>
                    <xdr:colOff>476250</xdr:colOff>
                    <xdr:row>121</xdr:row>
                    <xdr:rowOff>57150</xdr:rowOff>
                  </to>
                </anchor>
              </controlPr>
            </control>
          </mc:Choice>
        </mc:AlternateContent>
        <mc:AlternateContent xmlns:mc="http://schemas.openxmlformats.org/markup-compatibility/2006">
          <mc:Choice Requires="x14">
            <control shapeId="9319" r:id="rId95" name="Check Box 103">
              <controlPr defaultSize="0" autoFill="0" autoLine="0" autoPict="0">
                <anchor moveWithCells="1">
                  <from>
                    <xdr:col>4</xdr:col>
                    <xdr:colOff>257175</xdr:colOff>
                    <xdr:row>120</xdr:row>
                    <xdr:rowOff>114300</xdr:rowOff>
                  </from>
                  <to>
                    <xdr:col>4</xdr:col>
                    <xdr:colOff>476250</xdr:colOff>
                    <xdr:row>122</xdr:row>
                    <xdr:rowOff>66675</xdr:rowOff>
                  </to>
                </anchor>
              </controlPr>
            </control>
          </mc:Choice>
        </mc:AlternateContent>
        <mc:AlternateContent xmlns:mc="http://schemas.openxmlformats.org/markup-compatibility/2006">
          <mc:Choice Requires="x14">
            <control shapeId="9320" r:id="rId96" name="Check Box 104">
              <controlPr defaultSize="0" autoFill="0" autoLine="0" autoPict="0">
                <anchor moveWithCells="1">
                  <from>
                    <xdr:col>4</xdr:col>
                    <xdr:colOff>257175</xdr:colOff>
                    <xdr:row>121</xdr:row>
                    <xdr:rowOff>104775</xdr:rowOff>
                  </from>
                  <to>
                    <xdr:col>4</xdr:col>
                    <xdr:colOff>476250</xdr:colOff>
                    <xdr:row>123</xdr:row>
                    <xdr:rowOff>57150</xdr:rowOff>
                  </to>
                </anchor>
              </controlPr>
            </control>
          </mc:Choice>
        </mc:AlternateContent>
        <mc:AlternateContent xmlns:mc="http://schemas.openxmlformats.org/markup-compatibility/2006">
          <mc:Choice Requires="x14">
            <control shapeId="9321" r:id="rId97" name="Check Box 105">
              <controlPr defaultSize="0" autoFill="0" autoLine="0" autoPict="0">
                <anchor moveWithCells="1">
                  <from>
                    <xdr:col>4</xdr:col>
                    <xdr:colOff>257175</xdr:colOff>
                    <xdr:row>122</xdr:row>
                    <xdr:rowOff>114300</xdr:rowOff>
                  </from>
                  <to>
                    <xdr:col>4</xdr:col>
                    <xdr:colOff>476250</xdr:colOff>
                    <xdr:row>124</xdr:row>
                    <xdr:rowOff>66675</xdr:rowOff>
                  </to>
                </anchor>
              </controlPr>
            </control>
          </mc:Choice>
        </mc:AlternateContent>
        <mc:AlternateContent xmlns:mc="http://schemas.openxmlformats.org/markup-compatibility/2006">
          <mc:Choice Requires="x14">
            <control shapeId="9322" r:id="rId98" name="Check Box 106">
              <controlPr defaultSize="0" autoFill="0" autoLine="0" autoPict="0">
                <anchor moveWithCells="1">
                  <from>
                    <xdr:col>7</xdr:col>
                    <xdr:colOff>219075</xdr:colOff>
                    <xdr:row>118</xdr:row>
                    <xdr:rowOff>123825</xdr:rowOff>
                  </from>
                  <to>
                    <xdr:col>7</xdr:col>
                    <xdr:colOff>438150</xdr:colOff>
                    <xdr:row>120</xdr:row>
                    <xdr:rowOff>76200</xdr:rowOff>
                  </to>
                </anchor>
              </controlPr>
            </control>
          </mc:Choice>
        </mc:AlternateContent>
        <mc:AlternateContent xmlns:mc="http://schemas.openxmlformats.org/markup-compatibility/2006">
          <mc:Choice Requires="x14">
            <control shapeId="9323" r:id="rId99" name="Check Box 107">
              <controlPr defaultSize="0" autoFill="0" autoLine="0" autoPict="0">
                <anchor moveWithCells="1">
                  <from>
                    <xdr:col>7</xdr:col>
                    <xdr:colOff>219075</xdr:colOff>
                    <xdr:row>119</xdr:row>
                    <xdr:rowOff>114300</xdr:rowOff>
                  </from>
                  <to>
                    <xdr:col>7</xdr:col>
                    <xdr:colOff>438150</xdr:colOff>
                    <xdr:row>121</xdr:row>
                    <xdr:rowOff>66675</xdr:rowOff>
                  </to>
                </anchor>
              </controlPr>
            </control>
          </mc:Choice>
        </mc:AlternateContent>
        <mc:AlternateContent xmlns:mc="http://schemas.openxmlformats.org/markup-compatibility/2006">
          <mc:Choice Requires="x14">
            <control shapeId="9324" r:id="rId100" name="Check Box 108">
              <controlPr defaultSize="0" autoFill="0" autoLine="0" autoPict="0">
                <anchor moveWithCells="1">
                  <from>
                    <xdr:col>7</xdr:col>
                    <xdr:colOff>219075</xdr:colOff>
                    <xdr:row>120</xdr:row>
                    <xdr:rowOff>123825</xdr:rowOff>
                  </from>
                  <to>
                    <xdr:col>7</xdr:col>
                    <xdr:colOff>438150</xdr:colOff>
                    <xdr:row>122</xdr:row>
                    <xdr:rowOff>76200</xdr:rowOff>
                  </to>
                </anchor>
              </controlPr>
            </control>
          </mc:Choice>
        </mc:AlternateContent>
        <mc:AlternateContent xmlns:mc="http://schemas.openxmlformats.org/markup-compatibility/2006">
          <mc:Choice Requires="x14">
            <control shapeId="9325" r:id="rId101" name="Check Box 109">
              <controlPr defaultSize="0" autoFill="0" autoLine="0" autoPict="0">
                <anchor moveWithCells="1">
                  <from>
                    <xdr:col>7</xdr:col>
                    <xdr:colOff>219075</xdr:colOff>
                    <xdr:row>121</xdr:row>
                    <xdr:rowOff>114300</xdr:rowOff>
                  </from>
                  <to>
                    <xdr:col>7</xdr:col>
                    <xdr:colOff>438150</xdr:colOff>
                    <xdr:row>123</xdr:row>
                    <xdr:rowOff>66675</xdr:rowOff>
                  </to>
                </anchor>
              </controlPr>
            </control>
          </mc:Choice>
        </mc:AlternateContent>
        <mc:AlternateContent xmlns:mc="http://schemas.openxmlformats.org/markup-compatibility/2006">
          <mc:Choice Requires="x14">
            <control shapeId="9326" r:id="rId102" name="Check Box 110">
              <controlPr defaultSize="0" autoFill="0" autoLine="0" autoPict="0">
                <anchor moveWithCells="1">
                  <from>
                    <xdr:col>7</xdr:col>
                    <xdr:colOff>219075</xdr:colOff>
                    <xdr:row>122</xdr:row>
                    <xdr:rowOff>123825</xdr:rowOff>
                  </from>
                  <to>
                    <xdr:col>7</xdr:col>
                    <xdr:colOff>438150</xdr:colOff>
                    <xdr:row>124</xdr:row>
                    <xdr:rowOff>76200</xdr:rowOff>
                  </to>
                </anchor>
              </controlPr>
            </control>
          </mc:Choice>
        </mc:AlternateContent>
        <mc:AlternateContent xmlns:mc="http://schemas.openxmlformats.org/markup-compatibility/2006">
          <mc:Choice Requires="x14">
            <control shapeId="9327" r:id="rId103" name="Check Box 111">
              <controlPr defaultSize="0" autoFill="0" autoLine="0" autoPict="0">
                <anchor moveWithCells="1">
                  <from>
                    <xdr:col>10</xdr:col>
                    <xdr:colOff>209550</xdr:colOff>
                    <xdr:row>118</xdr:row>
                    <xdr:rowOff>114300</xdr:rowOff>
                  </from>
                  <to>
                    <xdr:col>10</xdr:col>
                    <xdr:colOff>428625</xdr:colOff>
                    <xdr:row>120</xdr:row>
                    <xdr:rowOff>66675</xdr:rowOff>
                  </to>
                </anchor>
              </controlPr>
            </control>
          </mc:Choice>
        </mc:AlternateContent>
        <mc:AlternateContent xmlns:mc="http://schemas.openxmlformats.org/markup-compatibility/2006">
          <mc:Choice Requires="x14">
            <control shapeId="9328" r:id="rId104" name="Check Box 112">
              <controlPr defaultSize="0" autoFill="0" autoLine="0" autoPict="0">
                <anchor moveWithCells="1">
                  <from>
                    <xdr:col>10</xdr:col>
                    <xdr:colOff>209550</xdr:colOff>
                    <xdr:row>119</xdr:row>
                    <xdr:rowOff>104775</xdr:rowOff>
                  </from>
                  <to>
                    <xdr:col>10</xdr:col>
                    <xdr:colOff>428625</xdr:colOff>
                    <xdr:row>121</xdr:row>
                    <xdr:rowOff>57150</xdr:rowOff>
                  </to>
                </anchor>
              </controlPr>
            </control>
          </mc:Choice>
        </mc:AlternateContent>
        <mc:AlternateContent xmlns:mc="http://schemas.openxmlformats.org/markup-compatibility/2006">
          <mc:Choice Requires="x14">
            <control shapeId="9329" r:id="rId105" name="Check Box 113">
              <controlPr defaultSize="0" autoFill="0" autoLine="0" autoPict="0">
                <anchor moveWithCells="1">
                  <from>
                    <xdr:col>10</xdr:col>
                    <xdr:colOff>209550</xdr:colOff>
                    <xdr:row>120</xdr:row>
                    <xdr:rowOff>114300</xdr:rowOff>
                  </from>
                  <to>
                    <xdr:col>10</xdr:col>
                    <xdr:colOff>428625</xdr:colOff>
                    <xdr:row>122</xdr:row>
                    <xdr:rowOff>66675</xdr:rowOff>
                  </to>
                </anchor>
              </controlPr>
            </control>
          </mc:Choice>
        </mc:AlternateContent>
        <mc:AlternateContent xmlns:mc="http://schemas.openxmlformats.org/markup-compatibility/2006">
          <mc:Choice Requires="x14">
            <control shapeId="9330" r:id="rId106" name="Check Box 114">
              <controlPr defaultSize="0" autoFill="0" autoLine="0" autoPict="0">
                <anchor moveWithCells="1">
                  <from>
                    <xdr:col>10</xdr:col>
                    <xdr:colOff>209550</xdr:colOff>
                    <xdr:row>121</xdr:row>
                    <xdr:rowOff>104775</xdr:rowOff>
                  </from>
                  <to>
                    <xdr:col>10</xdr:col>
                    <xdr:colOff>428625</xdr:colOff>
                    <xdr:row>123</xdr:row>
                    <xdr:rowOff>57150</xdr:rowOff>
                  </to>
                </anchor>
              </controlPr>
            </control>
          </mc:Choice>
        </mc:AlternateContent>
        <mc:AlternateContent xmlns:mc="http://schemas.openxmlformats.org/markup-compatibility/2006">
          <mc:Choice Requires="x14">
            <control shapeId="9331" r:id="rId107" name="Check Box 115">
              <controlPr defaultSize="0" autoFill="0" autoLine="0" autoPict="0">
                <anchor moveWithCells="1">
                  <from>
                    <xdr:col>10</xdr:col>
                    <xdr:colOff>209550</xdr:colOff>
                    <xdr:row>122</xdr:row>
                    <xdr:rowOff>114300</xdr:rowOff>
                  </from>
                  <to>
                    <xdr:col>10</xdr:col>
                    <xdr:colOff>428625</xdr:colOff>
                    <xdr:row>124</xdr:row>
                    <xdr:rowOff>66675</xdr:rowOff>
                  </to>
                </anchor>
              </controlPr>
            </control>
          </mc:Choice>
        </mc:AlternateContent>
        <mc:AlternateContent xmlns:mc="http://schemas.openxmlformats.org/markup-compatibility/2006">
          <mc:Choice Requires="x14">
            <control shapeId="9332" r:id="rId108" name="Check Box 116">
              <controlPr defaultSize="0" autoFill="0" autoLine="0" autoPict="0">
                <anchor moveWithCells="1">
                  <from>
                    <xdr:col>7</xdr:col>
                    <xdr:colOff>238125</xdr:colOff>
                    <xdr:row>165</xdr:row>
                    <xdr:rowOff>19050</xdr:rowOff>
                  </from>
                  <to>
                    <xdr:col>7</xdr:col>
                    <xdr:colOff>457200</xdr:colOff>
                    <xdr:row>167</xdr:row>
                    <xdr:rowOff>66675</xdr:rowOff>
                  </to>
                </anchor>
              </controlPr>
            </control>
          </mc:Choice>
        </mc:AlternateContent>
        <mc:AlternateContent xmlns:mc="http://schemas.openxmlformats.org/markup-compatibility/2006">
          <mc:Choice Requires="x14">
            <control shapeId="9333" r:id="rId109" name="Check Box 117">
              <controlPr defaultSize="0" autoFill="0" autoLine="0" autoPict="0">
                <anchor moveWithCells="1">
                  <from>
                    <xdr:col>8</xdr:col>
                    <xdr:colOff>219075</xdr:colOff>
                    <xdr:row>165</xdr:row>
                    <xdr:rowOff>19050</xdr:rowOff>
                  </from>
                  <to>
                    <xdr:col>8</xdr:col>
                    <xdr:colOff>438150</xdr:colOff>
                    <xdr:row>167</xdr:row>
                    <xdr:rowOff>66675</xdr:rowOff>
                  </to>
                </anchor>
              </controlPr>
            </control>
          </mc:Choice>
        </mc:AlternateContent>
        <mc:AlternateContent xmlns:mc="http://schemas.openxmlformats.org/markup-compatibility/2006">
          <mc:Choice Requires="x14">
            <control shapeId="9334" r:id="rId110" name="Check Box 118">
              <controlPr defaultSize="0" autoFill="0" autoLine="0" autoPict="0">
                <anchor moveWithCells="1">
                  <from>
                    <xdr:col>7</xdr:col>
                    <xdr:colOff>238125</xdr:colOff>
                    <xdr:row>167</xdr:row>
                    <xdr:rowOff>19050</xdr:rowOff>
                  </from>
                  <to>
                    <xdr:col>7</xdr:col>
                    <xdr:colOff>457200</xdr:colOff>
                    <xdr:row>169</xdr:row>
                    <xdr:rowOff>66675</xdr:rowOff>
                  </to>
                </anchor>
              </controlPr>
            </control>
          </mc:Choice>
        </mc:AlternateContent>
        <mc:AlternateContent xmlns:mc="http://schemas.openxmlformats.org/markup-compatibility/2006">
          <mc:Choice Requires="x14">
            <control shapeId="9335" r:id="rId111" name="Check Box 119">
              <controlPr defaultSize="0" autoFill="0" autoLine="0" autoPict="0">
                <anchor moveWithCells="1">
                  <from>
                    <xdr:col>8</xdr:col>
                    <xdr:colOff>219075</xdr:colOff>
                    <xdr:row>167</xdr:row>
                    <xdr:rowOff>19050</xdr:rowOff>
                  </from>
                  <to>
                    <xdr:col>8</xdr:col>
                    <xdr:colOff>438150</xdr:colOff>
                    <xdr:row>169</xdr:row>
                    <xdr:rowOff>66675</xdr:rowOff>
                  </to>
                </anchor>
              </controlPr>
            </control>
          </mc:Choice>
        </mc:AlternateContent>
        <mc:AlternateContent xmlns:mc="http://schemas.openxmlformats.org/markup-compatibility/2006">
          <mc:Choice Requires="x14">
            <control shapeId="9336" r:id="rId112" name="Check Box 120">
              <controlPr defaultSize="0" autoFill="0" autoLine="0" autoPict="0">
                <anchor moveWithCells="1">
                  <from>
                    <xdr:col>7</xdr:col>
                    <xdr:colOff>238125</xdr:colOff>
                    <xdr:row>169</xdr:row>
                    <xdr:rowOff>19050</xdr:rowOff>
                  </from>
                  <to>
                    <xdr:col>7</xdr:col>
                    <xdr:colOff>457200</xdr:colOff>
                    <xdr:row>171</xdr:row>
                    <xdr:rowOff>66675</xdr:rowOff>
                  </to>
                </anchor>
              </controlPr>
            </control>
          </mc:Choice>
        </mc:AlternateContent>
        <mc:AlternateContent xmlns:mc="http://schemas.openxmlformats.org/markup-compatibility/2006">
          <mc:Choice Requires="x14">
            <control shapeId="9337" r:id="rId113" name="Check Box 121">
              <controlPr defaultSize="0" autoFill="0" autoLine="0" autoPict="0">
                <anchor moveWithCells="1">
                  <from>
                    <xdr:col>8</xdr:col>
                    <xdr:colOff>219075</xdr:colOff>
                    <xdr:row>169</xdr:row>
                    <xdr:rowOff>19050</xdr:rowOff>
                  </from>
                  <to>
                    <xdr:col>8</xdr:col>
                    <xdr:colOff>438150</xdr:colOff>
                    <xdr:row>171</xdr:row>
                    <xdr:rowOff>66675</xdr:rowOff>
                  </to>
                </anchor>
              </controlPr>
            </control>
          </mc:Choice>
        </mc:AlternateContent>
        <mc:AlternateContent xmlns:mc="http://schemas.openxmlformats.org/markup-compatibility/2006">
          <mc:Choice Requires="x14">
            <control shapeId="9338" r:id="rId114" name="Check Box 122">
              <controlPr defaultSize="0" autoFill="0" autoLine="0" autoPict="0">
                <anchor moveWithCells="1">
                  <from>
                    <xdr:col>1</xdr:col>
                    <xdr:colOff>219075</xdr:colOff>
                    <xdr:row>178</xdr:row>
                    <xdr:rowOff>104775</xdr:rowOff>
                  </from>
                  <to>
                    <xdr:col>1</xdr:col>
                    <xdr:colOff>438150</xdr:colOff>
                    <xdr:row>180</xdr:row>
                    <xdr:rowOff>57150</xdr:rowOff>
                  </to>
                </anchor>
              </controlPr>
            </control>
          </mc:Choice>
        </mc:AlternateContent>
        <mc:AlternateContent xmlns:mc="http://schemas.openxmlformats.org/markup-compatibility/2006">
          <mc:Choice Requires="x14">
            <control shapeId="9339" r:id="rId115" name="Check Box 123">
              <controlPr defaultSize="0" autoFill="0" autoLine="0" autoPict="0">
                <anchor moveWithCells="1">
                  <from>
                    <xdr:col>1</xdr:col>
                    <xdr:colOff>219075</xdr:colOff>
                    <xdr:row>179</xdr:row>
                    <xdr:rowOff>114300</xdr:rowOff>
                  </from>
                  <to>
                    <xdr:col>1</xdr:col>
                    <xdr:colOff>438150</xdr:colOff>
                    <xdr:row>181</xdr:row>
                    <xdr:rowOff>66675</xdr:rowOff>
                  </to>
                </anchor>
              </controlPr>
            </control>
          </mc:Choice>
        </mc:AlternateContent>
        <mc:AlternateContent xmlns:mc="http://schemas.openxmlformats.org/markup-compatibility/2006">
          <mc:Choice Requires="x14">
            <control shapeId="9340" r:id="rId116" name="Check Box 124">
              <controlPr defaultSize="0" autoFill="0" autoLine="0" autoPict="0">
                <anchor moveWithCells="1">
                  <from>
                    <xdr:col>1</xdr:col>
                    <xdr:colOff>219075</xdr:colOff>
                    <xdr:row>180</xdr:row>
                    <xdr:rowOff>123825</xdr:rowOff>
                  </from>
                  <to>
                    <xdr:col>1</xdr:col>
                    <xdr:colOff>438150</xdr:colOff>
                    <xdr:row>182</xdr:row>
                    <xdr:rowOff>76200</xdr:rowOff>
                  </to>
                </anchor>
              </controlPr>
            </control>
          </mc:Choice>
        </mc:AlternateContent>
        <mc:AlternateContent xmlns:mc="http://schemas.openxmlformats.org/markup-compatibility/2006">
          <mc:Choice Requires="x14">
            <control shapeId="9341" r:id="rId117" name="Check Box 125">
              <controlPr defaultSize="0" autoFill="0" autoLine="0" autoPict="0">
                <anchor moveWithCells="1">
                  <from>
                    <xdr:col>1</xdr:col>
                    <xdr:colOff>219075</xdr:colOff>
                    <xdr:row>181</xdr:row>
                    <xdr:rowOff>123825</xdr:rowOff>
                  </from>
                  <to>
                    <xdr:col>1</xdr:col>
                    <xdr:colOff>438150</xdr:colOff>
                    <xdr:row>183</xdr:row>
                    <xdr:rowOff>76200</xdr:rowOff>
                  </to>
                </anchor>
              </controlPr>
            </control>
          </mc:Choice>
        </mc:AlternateContent>
        <mc:AlternateContent xmlns:mc="http://schemas.openxmlformats.org/markup-compatibility/2006">
          <mc:Choice Requires="x14">
            <control shapeId="9342" r:id="rId118" name="Check Box 126">
              <controlPr defaultSize="0" autoFill="0" autoLine="0" autoPict="0">
                <anchor moveWithCells="1">
                  <from>
                    <xdr:col>1</xdr:col>
                    <xdr:colOff>209550</xdr:colOff>
                    <xdr:row>183</xdr:row>
                    <xdr:rowOff>114300</xdr:rowOff>
                  </from>
                  <to>
                    <xdr:col>1</xdr:col>
                    <xdr:colOff>428625</xdr:colOff>
                    <xdr:row>185</xdr:row>
                    <xdr:rowOff>66675</xdr:rowOff>
                  </to>
                </anchor>
              </controlPr>
            </control>
          </mc:Choice>
        </mc:AlternateContent>
        <mc:AlternateContent xmlns:mc="http://schemas.openxmlformats.org/markup-compatibility/2006">
          <mc:Choice Requires="x14">
            <control shapeId="9343" r:id="rId119" name="Check Box 127">
              <controlPr defaultSize="0" autoFill="0" autoLine="0" autoPict="0">
                <anchor moveWithCells="1">
                  <from>
                    <xdr:col>1</xdr:col>
                    <xdr:colOff>209550</xdr:colOff>
                    <xdr:row>184</xdr:row>
                    <xdr:rowOff>123825</xdr:rowOff>
                  </from>
                  <to>
                    <xdr:col>1</xdr:col>
                    <xdr:colOff>428625</xdr:colOff>
                    <xdr:row>186</xdr:row>
                    <xdr:rowOff>76200</xdr:rowOff>
                  </to>
                </anchor>
              </controlPr>
            </control>
          </mc:Choice>
        </mc:AlternateContent>
        <mc:AlternateContent xmlns:mc="http://schemas.openxmlformats.org/markup-compatibility/2006">
          <mc:Choice Requires="x14">
            <control shapeId="9344" r:id="rId120" name="Check Box 128">
              <controlPr defaultSize="0" autoFill="0" autoLine="0" autoPict="0">
                <anchor moveWithCells="1">
                  <from>
                    <xdr:col>1</xdr:col>
                    <xdr:colOff>209550</xdr:colOff>
                    <xdr:row>185</xdr:row>
                    <xdr:rowOff>114300</xdr:rowOff>
                  </from>
                  <to>
                    <xdr:col>1</xdr:col>
                    <xdr:colOff>428625</xdr:colOff>
                    <xdr:row>187</xdr:row>
                    <xdr:rowOff>66675</xdr:rowOff>
                  </to>
                </anchor>
              </controlPr>
            </control>
          </mc:Choice>
        </mc:AlternateContent>
        <mc:AlternateContent xmlns:mc="http://schemas.openxmlformats.org/markup-compatibility/2006">
          <mc:Choice Requires="x14">
            <control shapeId="9345" r:id="rId121" name="Check Box 129">
              <controlPr defaultSize="0" autoFill="0" autoLine="0" autoPict="0">
                <anchor moveWithCells="1">
                  <from>
                    <xdr:col>1</xdr:col>
                    <xdr:colOff>209550</xdr:colOff>
                    <xdr:row>186</xdr:row>
                    <xdr:rowOff>114300</xdr:rowOff>
                  </from>
                  <to>
                    <xdr:col>1</xdr:col>
                    <xdr:colOff>428625</xdr:colOff>
                    <xdr:row>188</xdr:row>
                    <xdr:rowOff>66675</xdr:rowOff>
                  </to>
                </anchor>
              </controlPr>
            </control>
          </mc:Choice>
        </mc:AlternateContent>
        <mc:AlternateContent xmlns:mc="http://schemas.openxmlformats.org/markup-compatibility/2006">
          <mc:Choice Requires="x14">
            <control shapeId="9346" r:id="rId122" name="Check Box 130">
              <controlPr defaultSize="0" autoFill="0" autoLine="0" autoPict="0">
                <anchor moveWithCells="1">
                  <from>
                    <xdr:col>1</xdr:col>
                    <xdr:colOff>209550</xdr:colOff>
                    <xdr:row>187</xdr:row>
                    <xdr:rowOff>123825</xdr:rowOff>
                  </from>
                  <to>
                    <xdr:col>1</xdr:col>
                    <xdr:colOff>428625</xdr:colOff>
                    <xdr:row>189</xdr:row>
                    <xdr:rowOff>76200</xdr:rowOff>
                  </to>
                </anchor>
              </controlPr>
            </control>
          </mc:Choice>
        </mc:AlternateContent>
        <mc:AlternateContent xmlns:mc="http://schemas.openxmlformats.org/markup-compatibility/2006">
          <mc:Choice Requires="x14">
            <control shapeId="9347" r:id="rId123" name="Check Box 131">
              <controlPr defaultSize="0" autoFill="0" autoLine="0" autoPict="0">
                <anchor moveWithCells="1">
                  <from>
                    <xdr:col>1</xdr:col>
                    <xdr:colOff>209550</xdr:colOff>
                    <xdr:row>188</xdr:row>
                    <xdr:rowOff>123825</xdr:rowOff>
                  </from>
                  <to>
                    <xdr:col>1</xdr:col>
                    <xdr:colOff>428625</xdr:colOff>
                    <xdr:row>190</xdr:row>
                    <xdr:rowOff>76200</xdr:rowOff>
                  </to>
                </anchor>
              </controlPr>
            </control>
          </mc:Choice>
        </mc:AlternateContent>
        <mc:AlternateContent xmlns:mc="http://schemas.openxmlformats.org/markup-compatibility/2006">
          <mc:Choice Requires="x14">
            <control shapeId="9348" r:id="rId124" name="Check Box 132">
              <controlPr defaultSize="0" autoFill="0" autoLine="0" autoPict="0">
                <anchor moveWithCells="1">
                  <from>
                    <xdr:col>8</xdr:col>
                    <xdr:colOff>323850</xdr:colOff>
                    <xdr:row>178</xdr:row>
                    <xdr:rowOff>114300</xdr:rowOff>
                  </from>
                  <to>
                    <xdr:col>8</xdr:col>
                    <xdr:colOff>542925</xdr:colOff>
                    <xdr:row>180</xdr:row>
                    <xdr:rowOff>66675</xdr:rowOff>
                  </to>
                </anchor>
              </controlPr>
            </control>
          </mc:Choice>
        </mc:AlternateContent>
        <mc:AlternateContent xmlns:mc="http://schemas.openxmlformats.org/markup-compatibility/2006">
          <mc:Choice Requires="x14">
            <control shapeId="9349" r:id="rId125" name="Check Box 133">
              <controlPr defaultSize="0" autoFill="0" autoLine="0" autoPict="0">
                <anchor moveWithCells="1">
                  <from>
                    <xdr:col>8</xdr:col>
                    <xdr:colOff>323850</xdr:colOff>
                    <xdr:row>179</xdr:row>
                    <xdr:rowOff>123825</xdr:rowOff>
                  </from>
                  <to>
                    <xdr:col>8</xdr:col>
                    <xdr:colOff>542925</xdr:colOff>
                    <xdr:row>181</xdr:row>
                    <xdr:rowOff>76200</xdr:rowOff>
                  </to>
                </anchor>
              </controlPr>
            </control>
          </mc:Choice>
        </mc:AlternateContent>
        <mc:AlternateContent xmlns:mc="http://schemas.openxmlformats.org/markup-compatibility/2006">
          <mc:Choice Requires="x14">
            <control shapeId="9350" r:id="rId126" name="Check Box 134">
              <controlPr defaultSize="0" autoFill="0" autoLine="0" autoPict="0">
                <anchor moveWithCells="1">
                  <from>
                    <xdr:col>8</xdr:col>
                    <xdr:colOff>323850</xdr:colOff>
                    <xdr:row>180</xdr:row>
                    <xdr:rowOff>123825</xdr:rowOff>
                  </from>
                  <to>
                    <xdr:col>8</xdr:col>
                    <xdr:colOff>542925</xdr:colOff>
                    <xdr:row>182</xdr:row>
                    <xdr:rowOff>76200</xdr:rowOff>
                  </to>
                </anchor>
              </controlPr>
            </control>
          </mc:Choice>
        </mc:AlternateContent>
        <mc:AlternateContent xmlns:mc="http://schemas.openxmlformats.org/markup-compatibility/2006">
          <mc:Choice Requires="x14">
            <control shapeId="9351" r:id="rId127" name="Check Box 135">
              <controlPr defaultSize="0" autoFill="0" autoLine="0" autoPict="0">
                <anchor moveWithCells="1">
                  <from>
                    <xdr:col>8</xdr:col>
                    <xdr:colOff>323850</xdr:colOff>
                    <xdr:row>182</xdr:row>
                    <xdr:rowOff>123825</xdr:rowOff>
                  </from>
                  <to>
                    <xdr:col>8</xdr:col>
                    <xdr:colOff>542925</xdr:colOff>
                    <xdr:row>184</xdr:row>
                    <xdr:rowOff>76200</xdr:rowOff>
                  </to>
                </anchor>
              </controlPr>
            </control>
          </mc:Choice>
        </mc:AlternateContent>
        <mc:AlternateContent xmlns:mc="http://schemas.openxmlformats.org/markup-compatibility/2006">
          <mc:Choice Requires="x14">
            <control shapeId="9352" r:id="rId128" name="Check Box 136">
              <controlPr defaultSize="0" autoFill="0" autoLine="0" autoPict="0">
                <anchor moveWithCells="1">
                  <from>
                    <xdr:col>8</xdr:col>
                    <xdr:colOff>323850</xdr:colOff>
                    <xdr:row>183</xdr:row>
                    <xdr:rowOff>133350</xdr:rowOff>
                  </from>
                  <to>
                    <xdr:col>8</xdr:col>
                    <xdr:colOff>542925</xdr:colOff>
                    <xdr:row>185</xdr:row>
                    <xdr:rowOff>85725</xdr:rowOff>
                  </to>
                </anchor>
              </controlPr>
            </control>
          </mc:Choice>
        </mc:AlternateContent>
        <mc:AlternateContent xmlns:mc="http://schemas.openxmlformats.org/markup-compatibility/2006">
          <mc:Choice Requires="x14">
            <control shapeId="9354" r:id="rId129" name="Check Box 138">
              <controlPr defaultSize="0" autoFill="0" autoLine="0" autoPict="0">
                <anchor moveWithCells="1">
                  <from>
                    <xdr:col>8</xdr:col>
                    <xdr:colOff>314325</xdr:colOff>
                    <xdr:row>185</xdr:row>
                    <xdr:rowOff>114300</xdr:rowOff>
                  </from>
                  <to>
                    <xdr:col>8</xdr:col>
                    <xdr:colOff>533400</xdr:colOff>
                    <xdr:row>187</xdr:row>
                    <xdr:rowOff>66675</xdr:rowOff>
                  </to>
                </anchor>
              </controlPr>
            </control>
          </mc:Choice>
        </mc:AlternateContent>
        <mc:AlternateContent xmlns:mc="http://schemas.openxmlformats.org/markup-compatibility/2006">
          <mc:Choice Requires="x14">
            <control shapeId="9355" r:id="rId130" name="Check Box 139">
              <controlPr defaultSize="0" autoFill="0" autoLine="0" autoPict="0">
                <anchor moveWithCells="1">
                  <from>
                    <xdr:col>8</xdr:col>
                    <xdr:colOff>314325</xdr:colOff>
                    <xdr:row>186</xdr:row>
                    <xdr:rowOff>123825</xdr:rowOff>
                  </from>
                  <to>
                    <xdr:col>8</xdr:col>
                    <xdr:colOff>533400</xdr:colOff>
                    <xdr:row>188</xdr:row>
                    <xdr:rowOff>76200</xdr:rowOff>
                  </to>
                </anchor>
              </controlPr>
            </control>
          </mc:Choice>
        </mc:AlternateContent>
        <mc:AlternateContent xmlns:mc="http://schemas.openxmlformats.org/markup-compatibility/2006">
          <mc:Choice Requires="x14">
            <control shapeId="9356" r:id="rId131" name="Check Box 140">
              <controlPr defaultSize="0" autoFill="0" autoLine="0" autoPict="0">
                <anchor moveWithCells="1">
                  <from>
                    <xdr:col>8</xdr:col>
                    <xdr:colOff>314325</xdr:colOff>
                    <xdr:row>188</xdr:row>
                    <xdr:rowOff>114300</xdr:rowOff>
                  </from>
                  <to>
                    <xdr:col>8</xdr:col>
                    <xdr:colOff>533400</xdr:colOff>
                    <xdr:row>190</xdr:row>
                    <xdr:rowOff>66675</xdr:rowOff>
                  </to>
                </anchor>
              </controlPr>
            </control>
          </mc:Choice>
        </mc:AlternateContent>
        <mc:AlternateContent xmlns:mc="http://schemas.openxmlformats.org/markup-compatibility/2006">
          <mc:Choice Requires="x14">
            <control shapeId="9358" r:id="rId132" name="Check Box 142">
              <controlPr defaultSize="0" autoFill="0" autoLine="0" autoPict="0">
                <anchor moveWithCells="1">
                  <from>
                    <xdr:col>5</xdr:col>
                    <xdr:colOff>390525</xdr:colOff>
                    <xdr:row>228</xdr:row>
                    <xdr:rowOff>95250</xdr:rowOff>
                  </from>
                  <to>
                    <xdr:col>6</xdr:col>
                    <xdr:colOff>0</xdr:colOff>
                    <xdr:row>230</xdr:row>
                    <xdr:rowOff>47625</xdr:rowOff>
                  </to>
                </anchor>
              </controlPr>
            </control>
          </mc:Choice>
        </mc:AlternateContent>
        <mc:AlternateContent xmlns:mc="http://schemas.openxmlformats.org/markup-compatibility/2006">
          <mc:Choice Requires="x14">
            <control shapeId="9359" r:id="rId133" name="Check Box 143">
              <controlPr defaultSize="0" autoFill="0" autoLine="0" autoPict="0">
                <anchor moveWithCells="1">
                  <from>
                    <xdr:col>7</xdr:col>
                    <xdr:colOff>361950</xdr:colOff>
                    <xdr:row>228</xdr:row>
                    <xdr:rowOff>95250</xdr:rowOff>
                  </from>
                  <to>
                    <xdr:col>7</xdr:col>
                    <xdr:colOff>581025</xdr:colOff>
                    <xdr:row>230</xdr:row>
                    <xdr:rowOff>47625</xdr:rowOff>
                  </to>
                </anchor>
              </controlPr>
            </control>
          </mc:Choice>
        </mc:AlternateContent>
        <mc:AlternateContent xmlns:mc="http://schemas.openxmlformats.org/markup-compatibility/2006">
          <mc:Choice Requires="x14">
            <control shapeId="9362" r:id="rId134" name="Check Box 146">
              <controlPr defaultSize="0" autoFill="0" autoLine="0" autoPict="0">
                <anchor moveWithCells="1">
                  <from>
                    <xdr:col>7</xdr:col>
                    <xdr:colOff>542925</xdr:colOff>
                    <xdr:row>234</xdr:row>
                    <xdr:rowOff>0</xdr:rowOff>
                  </from>
                  <to>
                    <xdr:col>8</xdr:col>
                    <xdr:colOff>152400</xdr:colOff>
                    <xdr:row>236</xdr:row>
                    <xdr:rowOff>47625</xdr:rowOff>
                  </to>
                </anchor>
              </controlPr>
            </control>
          </mc:Choice>
        </mc:AlternateContent>
        <mc:AlternateContent xmlns:mc="http://schemas.openxmlformats.org/markup-compatibility/2006">
          <mc:Choice Requires="x14">
            <control shapeId="9363" r:id="rId135" name="Check Box 147">
              <controlPr defaultSize="0" autoFill="0" autoLine="0" autoPict="0">
                <anchor moveWithCells="1">
                  <from>
                    <xdr:col>9</xdr:col>
                    <xdr:colOff>266700</xdr:colOff>
                    <xdr:row>233</xdr:row>
                    <xdr:rowOff>180975</xdr:rowOff>
                  </from>
                  <to>
                    <xdr:col>10</xdr:col>
                    <xdr:colOff>0</xdr:colOff>
                    <xdr:row>236</xdr:row>
                    <xdr:rowOff>38100</xdr:rowOff>
                  </to>
                </anchor>
              </controlPr>
            </control>
          </mc:Choice>
        </mc:AlternateContent>
        <mc:AlternateContent xmlns:mc="http://schemas.openxmlformats.org/markup-compatibility/2006">
          <mc:Choice Requires="x14">
            <control shapeId="9364" r:id="rId136" name="Check Box 148">
              <controlPr defaultSize="0" autoFill="0" autoLine="0" autoPict="0">
                <anchor moveWithCells="1">
                  <from>
                    <xdr:col>11</xdr:col>
                    <xdr:colOff>447675</xdr:colOff>
                    <xdr:row>234</xdr:row>
                    <xdr:rowOff>0</xdr:rowOff>
                  </from>
                  <to>
                    <xdr:col>12</xdr:col>
                    <xdr:colOff>19050</xdr:colOff>
                    <xdr:row>236</xdr:row>
                    <xdr:rowOff>47625</xdr:rowOff>
                  </to>
                </anchor>
              </controlPr>
            </control>
          </mc:Choice>
        </mc:AlternateContent>
        <mc:AlternateContent xmlns:mc="http://schemas.openxmlformats.org/markup-compatibility/2006">
          <mc:Choice Requires="x14">
            <control shapeId="9369" r:id="rId137" name="Check Box 153">
              <controlPr defaultSize="0" autoFill="0" autoLine="0" autoPict="0">
                <anchor moveWithCells="1">
                  <from>
                    <xdr:col>9</xdr:col>
                    <xdr:colOff>295275</xdr:colOff>
                    <xdr:row>246</xdr:row>
                    <xdr:rowOff>0</xdr:rowOff>
                  </from>
                  <to>
                    <xdr:col>10</xdr:col>
                    <xdr:colOff>28575</xdr:colOff>
                    <xdr:row>248</xdr:row>
                    <xdr:rowOff>47625</xdr:rowOff>
                  </to>
                </anchor>
              </controlPr>
            </control>
          </mc:Choice>
        </mc:AlternateContent>
        <mc:AlternateContent xmlns:mc="http://schemas.openxmlformats.org/markup-compatibility/2006">
          <mc:Choice Requires="x14">
            <control shapeId="9377" r:id="rId138" name="Check Box 161">
              <controlPr defaultSize="0" autoFill="0" autoLine="0" autoPict="0">
                <anchor moveWithCells="1">
                  <from>
                    <xdr:col>9</xdr:col>
                    <xdr:colOff>238125</xdr:colOff>
                    <xdr:row>290</xdr:row>
                    <xdr:rowOff>123825</xdr:rowOff>
                  </from>
                  <to>
                    <xdr:col>9</xdr:col>
                    <xdr:colOff>457200</xdr:colOff>
                    <xdr:row>292</xdr:row>
                    <xdr:rowOff>76200</xdr:rowOff>
                  </to>
                </anchor>
              </controlPr>
            </control>
          </mc:Choice>
        </mc:AlternateContent>
        <mc:AlternateContent xmlns:mc="http://schemas.openxmlformats.org/markup-compatibility/2006">
          <mc:Choice Requires="x14">
            <control shapeId="9378" r:id="rId139" name="Check Box 162">
              <controlPr defaultSize="0" autoFill="0" autoLine="0" autoPict="0">
                <anchor moveWithCells="1">
                  <from>
                    <xdr:col>10</xdr:col>
                    <xdr:colOff>219075</xdr:colOff>
                    <xdr:row>290</xdr:row>
                    <xdr:rowOff>123825</xdr:rowOff>
                  </from>
                  <to>
                    <xdr:col>10</xdr:col>
                    <xdr:colOff>438150</xdr:colOff>
                    <xdr:row>292</xdr:row>
                    <xdr:rowOff>76200</xdr:rowOff>
                  </to>
                </anchor>
              </controlPr>
            </control>
          </mc:Choice>
        </mc:AlternateContent>
        <mc:AlternateContent xmlns:mc="http://schemas.openxmlformats.org/markup-compatibility/2006">
          <mc:Choice Requires="x14">
            <control shapeId="9379" r:id="rId140" name="Check Box 163">
              <controlPr defaultSize="0" autoFill="0" autoLine="0" autoPict="0">
                <anchor moveWithCells="1">
                  <from>
                    <xdr:col>9</xdr:col>
                    <xdr:colOff>238125</xdr:colOff>
                    <xdr:row>292</xdr:row>
                    <xdr:rowOff>19050</xdr:rowOff>
                  </from>
                  <to>
                    <xdr:col>9</xdr:col>
                    <xdr:colOff>457200</xdr:colOff>
                    <xdr:row>294</xdr:row>
                    <xdr:rowOff>66675</xdr:rowOff>
                  </to>
                </anchor>
              </controlPr>
            </control>
          </mc:Choice>
        </mc:AlternateContent>
        <mc:AlternateContent xmlns:mc="http://schemas.openxmlformats.org/markup-compatibility/2006">
          <mc:Choice Requires="x14">
            <control shapeId="9380" r:id="rId141" name="Check Box 164">
              <controlPr defaultSize="0" autoFill="0" autoLine="0" autoPict="0">
                <anchor moveWithCells="1">
                  <from>
                    <xdr:col>10</xdr:col>
                    <xdr:colOff>219075</xdr:colOff>
                    <xdr:row>292</xdr:row>
                    <xdr:rowOff>19050</xdr:rowOff>
                  </from>
                  <to>
                    <xdr:col>10</xdr:col>
                    <xdr:colOff>438150</xdr:colOff>
                    <xdr:row>294</xdr:row>
                    <xdr:rowOff>66675</xdr:rowOff>
                  </to>
                </anchor>
              </controlPr>
            </control>
          </mc:Choice>
        </mc:AlternateContent>
        <mc:AlternateContent xmlns:mc="http://schemas.openxmlformats.org/markup-compatibility/2006">
          <mc:Choice Requires="x14">
            <control shapeId="9381" r:id="rId142" name="Check Box 165">
              <controlPr defaultSize="0" autoFill="0" autoLine="0" autoPict="0">
                <anchor moveWithCells="1">
                  <from>
                    <xdr:col>7</xdr:col>
                    <xdr:colOff>542925</xdr:colOff>
                    <xdr:row>246</xdr:row>
                    <xdr:rowOff>0</xdr:rowOff>
                  </from>
                  <to>
                    <xdr:col>8</xdr:col>
                    <xdr:colOff>152400</xdr:colOff>
                    <xdr:row>248</xdr:row>
                    <xdr:rowOff>47625</xdr:rowOff>
                  </to>
                </anchor>
              </controlPr>
            </control>
          </mc:Choice>
        </mc:AlternateContent>
        <mc:AlternateContent xmlns:mc="http://schemas.openxmlformats.org/markup-compatibility/2006">
          <mc:Choice Requires="x14">
            <control shapeId="9382" r:id="rId143" name="Check Box 166">
              <controlPr defaultSize="0" autoFill="0" autoLine="0" autoPict="0">
                <anchor moveWithCells="1">
                  <from>
                    <xdr:col>11</xdr:col>
                    <xdr:colOff>447675</xdr:colOff>
                    <xdr:row>246</xdr:row>
                    <xdr:rowOff>0</xdr:rowOff>
                  </from>
                  <to>
                    <xdr:col>12</xdr:col>
                    <xdr:colOff>19050</xdr:colOff>
                    <xdr:row>248</xdr:row>
                    <xdr:rowOff>47625</xdr:rowOff>
                  </to>
                </anchor>
              </controlPr>
            </control>
          </mc:Choice>
        </mc:AlternateContent>
        <mc:AlternateContent xmlns:mc="http://schemas.openxmlformats.org/markup-compatibility/2006">
          <mc:Choice Requires="x14">
            <control shapeId="9383" r:id="rId144" name="Check Box 167">
              <controlPr defaultSize="0" autoFill="0" autoLine="0" autoPict="0">
                <anchor moveWithCells="1">
                  <from>
                    <xdr:col>9</xdr:col>
                    <xdr:colOff>295275</xdr:colOff>
                    <xdr:row>240</xdr:row>
                    <xdr:rowOff>0</xdr:rowOff>
                  </from>
                  <to>
                    <xdr:col>10</xdr:col>
                    <xdr:colOff>28575</xdr:colOff>
                    <xdr:row>242</xdr:row>
                    <xdr:rowOff>47625</xdr:rowOff>
                  </to>
                </anchor>
              </controlPr>
            </control>
          </mc:Choice>
        </mc:AlternateContent>
        <mc:AlternateContent xmlns:mc="http://schemas.openxmlformats.org/markup-compatibility/2006">
          <mc:Choice Requires="x14">
            <control shapeId="9384" r:id="rId145" name="Check Box 168">
              <controlPr defaultSize="0" autoFill="0" autoLine="0" autoPict="0">
                <anchor moveWithCells="1">
                  <from>
                    <xdr:col>7</xdr:col>
                    <xdr:colOff>542925</xdr:colOff>
                    <xdr:row>240</xdr:row>
                    <xdr:rowOff>0</xdr:rowOff>
                  </from>
                  <to>
                    <xdr:col>8</xdr:col>
                    <xdr:colOff>152400</xdr:colOff>
                    <xdr:row>242</xdr:row>
                    <xdr:rowOff>47625</xdr:rowOff>
                  </to>
                </anchor>
              </controlPr>
            </control>
          </mc:Choice>
        </mc:AlternateContent>
        <mc:AlternateContent xmlns:mc="http://schemas.openxmlformats.org/markup-compatibility/2006">
          <mc:Choice Requires="x14">
            <control shapeId="9385" r:id="rId146" name="Check Box 169">
              <controlPr defaultSize="0" autoFill="0" autoLine="0" autoPict="0">
                <anchor moveWithCells="1">
                  <from>
                    <xdr:col>11</xdr:col>
                    <xdr:colOff>447675</xdr:colOff>
                    <xdr:row>240</xdr:row>
                    <xdr:rowOff>0</xdr:rowOff>
                  </from>
                  <to>
                    <xdr:col>12</xdr:col>
                    <xdr:colOff>19050</xdr:colOff>
                    <xdr:row>242</xdr:row>
                    <xdr:rowOff>47625</xdr:rowOff>
                  </to>
                </anchor>
              </controlPr>
            </control>
          </mc:Choice>
        </mc:AlternateContent>
        <mc:AlternateContent xmlns:mc="http://schemas.openxmlformats.org/markup-compatibility/2006">
          <mc:Choice Requires="x14">
            <control shapeId="9386" r:id="rId147" name="Check Box 170">
              <controlPr defaultSize="0" autoFill="0" autoLine="0" autoPict="0">
                <anchor moveWithCells="1">
                  <from>
                    <xdr:col>9</xdr:col>
                    <xdr:colOff>295275</xdr:colOff>
                    <xdr:row>252</xdr:row>
                    <xdr:rowOff>0</xdr:rowOff>
                  </from>
                  <to>
                    <xdr:col>10</xdr:col>
                    <xdr:colOff>28575</xdr:colOff>
                    <xdr:row>254</xdr:row>
                    <xdr:rowOff>47625</xdr:rowOff>
                  </to>
                </anchor>
              </controlPr>
            </control>
          </mc:Choice>
        </mc:AlternateContent>
        <mc:AlternateContent xmlns:mc="http://schemas.openxmlformats.org/markup-compatibility/2006">
          <mc:Choice Requires="x14">
            <control shapeId="9387" r:id="rId148" name="Check Box 171">
              <controlPr defaultSize="0" autoFill="0" autoLine="0" autoPict="0">
                <anchor moveWithCells="1">
                  <from>
                    <xdr:col>7</xdr:col>
                    <xdr:colOff>542925</xdr:colOff>
                    <xdr:row>252</xdr:row>
                    <xdr:rowOff>0</xdr:rowOff>
                  </from>
                  <to>
                    <xdr:col>8</xdr:col>
                    <xdr:colOff>152400</xdr:colOff>
                    <xdr:row>254</xdr:row>
                    <xdr:rowOff>47625</xdr:rowOff>
                  </to>
                </anchor>
              </controlPr>
            </control>
          </mc:Choice>
        </mc:AlternateContent>
        <mc:AlternateContent xmlns:mc="http://schemas.openxmlformats.org/markup-compatibility/2006">
          <mc:Choice Requires="x14">
            <control shapeId="9388" r:id="rId149" name="Check Box 172">
              <controlPr defaultSize="0" autoFill="0" autoLine="0" autoPict="0">
                <anchor moveWithCells="1">
                  <from>
                    <xdr:col>11</xdr:col>
                    <xdr:colOff>447675</xdr:colOff>
                    <xdr:row>252</xdr:row>
                    <xdr:rowOff>0</xdr:rowOff>
                  </from>
                  <to>
                    <xdr:col>12</xdr:col>
                    <xdr:colOff>19050</xdr:colOff>
                    <xdr:row>254</xdr:row>
                    <xdr:rowOff>47625</xdr:rowOff>
                  </to>
                </anchor>
              </controlPr>
            </control>
          </mc:Choice>
        </mc:AlternateContent>
        <mc:AlternateContent xmlns:mc="http://schemas.openxmlformats.org/markup-compatibility/2006">
          <mc:Choice Requires="x14">
            <control shapeId="9389" r:id="rId150" name="Check Box 173">
              <controlPr defaultSize="0" autoFill="0" autoLine="0" autoPict="0">
                <anchor moveWithCells="1">
                  <from>
                    <xdr:col>9</xdr:col>
                    <xdr:colOff>295275</xdr:colOff>
                    <xdr:row>258</xdr:row>
                    <xdr:rowOff>0</xdr:rowOff>
                  </from>
                  <to>
                    <xdr:col>10</xdr:col>
                    <xdr:colOff>28575</xdr:colOff>
                    <xdr:row>260</xdr:row>
                    <xdr:rowOff>47625</xdr:rowOff>
                  </to>
                </anchor>
              </controlPr>
            </control>
          </mc:Choice>
        </mc:AlternateContent>
        <mc:AlternateContent xmlns:mc="http://schemas.openxmlformats.org/markup-compatibility/2006">
          <mc:Choice Requires="x14">
            <control shapeId="9390" r:id="rId151" name="Check Box 174">
              <controlPr defaultSize="0" autoFill="0" autoLine="0" autoPict="0">
                <anchor moveWithCells="1">
                  <from>
                    <xdr:col>7</xdr:col>
                    <xdr:colOff>542925</xdr:colOff>
                    <xdr:row>258</xdr:row>
                    <xdr:rowOff>0</xdr:rowOff>
                  </from>
                  <to>
                    <xdr:col>8</xdr:col>
                    <xdr:colOff>152400</xdr:colOff>
                    <xdr:row>260</xdr:row>
                    <xdr:rowOff>47625</xdr:rowOff>
                  </to>
                </anchor>
              </controlPr>
            </control>
          </mc:Choice>
        </mc:AlternateContent>
        <mc:AlternateContent xmlns:mc="http://schemas.openxmlformats.org/markup-compatibility/2006">
          <mc:Choice Requires="x14">
            <control shapeId="9391" r:id="rId152" name="Check Box 175">
              <controlPr defaultSize="0" autoFill="0" autoLine="0" autoPict="0">
                <anchor moveWithCells="1">
                  <from>
                    <xdr:col>11</xdr:col>
                    <xdr:colOff>447675</xdr:colOff>
                    <xdr:row>258</xdr:row>
                    <xdr:rowOff>0</xdr:rowOff>
                  </from>
                  <to>
                    <xdr:col>12</xdr:col>
                    <xdr:colOff>19050</xdr:colOff>
                    <xdr:row>260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4"/>
  <sheetViews>
    <sheetView showGridLines="0" workbookViewId="0">
      <selection activeCell="B9" sqref="B9:D9"/>
    </sheetView>
  </sheetViews>
  <sheetFormatPr defaultRowHeight="15" x14ac:dyDescent="0.25"/>
  <cols>
    <col min="1" max="1" width="3.42578125" customWidth="1"/>
    <col min="2" max="2" width="30.5703125" customWidth="1"/>
    <col min="3" max="3" width="27.7109375" customWidth="1"/>
    <col min="4" max="4" width="26.85546875" customWidth="1"/>
    <col min="5" max="5" width="3.42578125" customWidth="1"/>
  </cols>
  <sheetData>
    <row r="1" spans="1:7" ht="33.75" x14ac:dyDescent="0.5">
      <c r="A1" s="3"/>
      <c r="B1" s="317" t="s">
        <v>47</v>
      </c>
      <c r="C1" s="317"/>
      <c r="D1" s="317"/>
      <c r="E1" s="4"/>
    </row>
    <row r="2" spans="1:7" ht="15" customHeight="1" x14ac:dyDescent="0.25">
      <c r="A2" s="5"/>
      <c r="B2" s="318" t="s">
        <v>775</v>
      </c>
      <c r="C2" s="318"/>
      <c r="D2" s="318"/>
      <c r="E2" s="6"/>
    </row>
    <row r="3" spans="1:7" ht="7.5" customHeight="1" x14ac:dyDescent="0.5">
      <c r="A3" s="5"/>
      <c r="B3" s="217"/>
      <c r="C3" s="217"/>
      <c r="D3" s="217"/>
      <c r="E3" s="6"/>
    </row>
    <row r="4" spans="1:7" x14ac:dyDescent="0.25">
      <c r="A4" s="5"/>
      <c r="B4" s="16" t="s">
        <v>48</v>
      </c>
      <c r="C4" s="17"/>
      <c r="D4" s="17"/>
      <c r="E4" s="6"/>
    </row>
    <row r="5" spans="1:7" ht="15.75" customHeight="1" x14ac:dyDescent="0.25">
      <c r="A5" s="5"/>
      <c r="B5" s="319"/>
      <c r="C5" s="320"/>
      <c r="D5" s="321"/>
      <c r="E5" s="6"/>
    </row>
    <row r="6" spans="1:7" x14ac:dyDescent="0.25">
      <c r="A6" s="5"/>
      <c r="B6" s="16" t="s">
        <v>49</v>
      </c>
      <c r="C6" s="17"/>
      <c r="D6" s="17"/>
      <c r="E6" s="6"/>
    </row>
    <row r="7" spans="1:7" x14ac:dyDescent="0.25">
      <c r="A7" s="5"/>
      <c r="B7" s="313"/>
      <c r="C7" s="314"/>
      <c r="D7" s="315"/>
      <c r="E7" s="6"/>
    </row>
    <row r="8" spans="1:7" x14ac:dyDescent="0.25">
      <c r="A8" s="5"/>
      <c r="B8" s="16" t="s">
        <v>50</v>
      </c>
      <c r="C8" s="17"/>
      <c r="D8" s="22"/>
      <c r="E8" s="6"/>
    </row>
    <row r="9" spans="1:7" x14ac:dyDescent="0.25">
      <c r="A9" s="5"/>
      <c r="B9" s="322"/>
      <c r="C9" s="323"/>
      <c r="D9" s="324"/>
      <c r="E9" s="6"/>
    </row>
    <row r="10" spans="1:7" x14ac:dyDescent="0.25">
      <c r="A10" s="5"/>
      <c r="B10" s="16" t="s">
        <v>51</v>
      </c>
      <c r="C10" s="17"/>
      <c r="D10" s="17"/>
      <c r="E10" s="6"/>
    </row>
    <row r="11" spans="1:7" x14ac:dyDescent="0.25">
      <c r="A11" s="5"/>
      <c r="B11" s="313"/>
      <c r="C11" s="314"/>
      <c r="D11" s="315"/>
      <c r="E11" s="6"/>
    </row>
    <row r="12" spans="1:7" x14ac:dyDescent="0.25">
      <c r="A12" s="5"/>
      <c r="B12" s="18" t="s">
        <v>53</v>
      </c>
      <c r="C12" s="17"/>
      <c r="D12" s="17"/>
      <c r="E12" s="6"/>
    </row>
    <row r="13" spans="1:7" x14ac:dyDescent="0.25">
      <c r="A13" s="5"/>
      <c r="B13" s="313"/>
      <c r="C13" s="314"/>
      <c r="D13" s="315"/>
      <c r="E13" s="6"/>
    </row>
    <row r="14" spans="1:7" x14ac:dyDescent="0.25">
      <c r="A14" s="5"/>
      <c r="B14" s="18" t="s">
        <v>52</v>
      </c>
      <c r="C14" s="17"/>
      <c r="D14" s="17"/>
      <c r="E14" s="6"/>
    </row>
    <row r="15" spans="1:7" x14ac:dyDescent="0.25">
      <c r="A15" s="5"/>
      <c r="B15" s="313"/>
      <c r="C15" s="314"/>
      <c r="D15" s="316"/>
      <c r="E15" s="6"/>
    </row>
    <row r="16" spans="1:7" x14ac:dyDescent="0.25">
      <c r="A16" s="5"/>
      <c r="B16" s="19"/>
      <c r="C16" s="17"/>
      <c r="D16" s="17"/>
      <c r="E16" s="6"/>
      <c r="G16" s="40"/>
    </row>
    <row r="17" spans="1:7" x14ac:dyDescent="0.25">
      <c r="A17" s="5"/>
      <c r="B17" s="31" t="s">
        <v>79</v>
      </c>
      <c r="C17" s="31" t="s">
        <v>45</v>
      </c>
      <c r="D17" s="31" t="s">
        <v>46</v>
      </c>
      <c r="E17" s="6"/>
      <c r="G17" s="40"/>
    </row>
    <row r="18" spans="1:7" x14ac:dyDescent="0.25">
      <c r="A18" s="5"/>
      <c r="B18" s="20" t="s">
        <v>54</v>
      </c>
      <c r="C18" s="20"/>
      <c r="D18" s="21"/>
      <c r="E18" s="6"/>
      <c r="G18" s="40"/>
    </row>
    <row r="19" spans="1:7" x14ac:dyDescent="0.25">
      <c r="A19" s="5"/>
      <c r="B19" s="20" t="s">
        <v>44</v>
      </c>
      <c r="C19" s="20"/>
      <c r="D19" s="21"/>
      <c r="E19" s="6" t="s">
        <v>40</v>
      </c>
      <c r="F19" t="s">
        <v>40</v>
      </c>
      <c r="G19" s="40"/>
    </row>
    <row r="20" spans="1:7" x14ac:dyDescent="0.25">
      <c r="A20" s="5"/>
      <c r="B20" s="20" t="s">
        <v>76</v>
      </c>
      <c r="C20" s="20"/>
      <c r="D20" s="21"/>
      <c r="E20" s="6"/>
    </row>
    <row r="21" spans="1:7" x14ac:dyDescent="0.25">
      <c r="A21" s="5"/>
      <c r="B21" s="20" t="s">
        <v>75</v>
      </c>
      <c r="C21" s="20"/>
      <c r="D21" s="21"/>
      <c r="E21" s="6"/>
    </row>
    <row r="22" spans="1:7" x14ac:dyDescent="0.25">
      <c r="A22" s="5"/>
      <c r="B22" s="20" t="s">
        <v>74</v>
      </c>
      <c r="C22" s="20"/>
      <c r="D22" s="21"/>
      <c r="E22" s="6"/>
    </row>
    <row r="23" spans="1:7" x14ac:dyDescent="0.25">
      <c r="A23" s="5"/>
      <c r="B23" s="2"/>
      <c r="C23" s="2"/>
      <c r="D23" s="2"/>
      <c r="E23" s="6"/>
    </row>
    <row r="24" spans="1:7" x14ac:dyDescent="0.25">
      <c r="A24" s="7"/>
      <c r="B24" s="8"/>
      <c r="C24" s="8"/>
      <c r="D24" s="8"/>
      <c r="E24" s="9"/>
    </row>
  </sheetData>
  <mergeCells count="8">
    <mergeCell ref="B11:D11"/>
    <mergeCell ref="B13:D13"/>
    <mergeCell ref="B15:D15"/>
    <mergeCell ref="B1:D1"/>
    <mergeCell ref="B2:D2"/>
    <mergeCell ref="B5:D5"/>
    <mergeCell ref="B7:D7"/>
    <mergeCell ref="B9:D9"/>
  </mergeCells>
  <phoneticPr fontId="2" type="noConversion"/>
  <pageMargins left="0.51181102362204722" right="0.23622047244094491" top="0.74803149606299213" bottom="0.74803149606299213" header="0.31496062992125984" footer="0.31496062992125984"/>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29"/>
  <sheetViews>
    <sheetView showGridLines="0" workbookViewId="0">
      <selection activeCell="C7" sqref="C7"/>
    </sheetView>
  </sheetViews>
  <sheetFormatPr defaultRowHeight="15" x14ac:dyDescent="0.25"/>
  <cols>
    <col min="1" max="1" width="3.42578125" customWidth="1"/>
    <col min="2" max="2" width="30.5703125" customWidth="1"/>
    <col min="3" max="3" width="33.7109375" customWidth="1"/>
    <col min="4" max="4" width="14.42578125" customWidth="1"/>
    <col min="5" max="5" width="3.42578125" customWidth="1"/>
  </cols>
  <sheetData>
    <row r="1" spans="1:5" ht="33.75" x14ac:dyDescent="0.5">
      <c r="A1" s="329" t="s">
        <v>80</v>
      </c>
      <c r="B1" s="330"/>
      <c r="C1" s="330"/>
      <c r="D1" s="330"/>
      <c r="E1" s="331"/>
    </row>
    <row r="2" spans="1:5" x14ac:dyDescent="0.25">
      <c r="A2" s="327" t="str">
        <f>IF('Event Details'!$B$5&lt;&gt;"",'Event Details'!$B$5,"")</f>
        <v/>
      </c>
      <c r="B2" s="327"/>
      <c r="C2" s="327"/>
      <c r="D2" s="327"/>
      <c r="E2" s="328"/>
    </row>
    <row r="3" spans="1:5" x14ac:dyDescent="0.25">
      <c r="A3" s="325" t="str">
        <f>IF('Event Details'!$B$9&lt;&gt;"",'Event Details'!$B$9,"")</f>
        <v/>
      </c>
      <c r="B3" s="325"/>
      <c r="C3" s="325"/>
      <c r="D3" s="325"/>
      <c r="E3" s="326"/>
    </row>
    <row r="4" spans="1:5" x14ac:dyDescent="0.25">
      <c r="A4" s="230"/>
      <c r="B4" s="332" t="s">
        <v>772</v>
      </c>
      <c r="C4" s="332"/>
      <c r="D4" s="332"/>
      <c r="E4" s="214"/>
    </row>
    <row r="5" spans="1:5" ht="8.25" customHeight="1" x14ac:dyDescent="0.25">
      <c r="A5" s="230"/>
      <c r="B5" s="211"/>
      <c r="C5" s="211"/>
      <c r="D5" s="211"/>
      <c r="E5" s="212"/>
    </row>
    <row r="6" spans="1:5" x14ac:dyDescent="0.25">
      <c r="A6" s="5"/>
      <c r="B6" s="30" t="s">
        <v>81</v>
      </c>
      <c r="C6" s="30" t="s">
        <v>45</v>
      </c>
      <c r="D6" s="30" t="s">
        <v>46</v>
      </c>
      <c r="E6" s="6"/>
    </row>
    <row r="7" spans="1:5" x14ac:dyDescent="0.25">
      <c r="A7" s="5"/>
      <c r="B7" s="24" t="str">
        <f>'Event Details'!B18</f>
        <v>Event Manager/Coordinator</v>
      </c>
      <c r="C7" s="24" t="str">
        <f>IF('Event Details'!$C$18&lt;&gt;"",'Event Details'!$C$18,"")</f>
        <v/>
      </c>
      <c r="D7" s="24" t="str">
        <f>IF('Event Details'!$D$18&lt;&gt;"",'Event Details'!$D$18,"")</f>
        <v/>
      </c>
      <c r="E7" s="6"/>
    </row>
    <row r="8" spans="1:5" x14ac:dyDescent="0.25">
      <c r="A8" s="5"/>
      <c r="B8" s="24" t="str">
        <f>'Event Details'!B19</f>
        <v>Safety Officer</v>
      </c>
      <c r="C8" s="24" t="str">
        <f>IF('Event Details'!$C$19&lt;&gt;"",'Event Details'!$C$19,"")</f>
        <v/>
      </c>
      <c r="D8" s="24" t="str">
        <f>IF('Event Details'!$D$19&lt;&gt;"",'Event Details'!$D$19,"")</f>
        <v/>
      </c>
      <c r="E8" s="6"/>
    </row>
    <row r="9" spans="1:5" x14ac:dyDescent="0.25">
      <c r="A9" s="5"/>
      <c r="B9" s="219" t="str">
        <f>'Event Details'!B20</f>
        <v>Secretary</v>
      </c>
      <c r="C9" s="24" t="str">
        <f>IF('Event Details'!$C$20&lt;&gt;"",'Event Details'!$C$20,"")</f>
        <v/>
      </c>
      <c r="D9" s="24" t="str">
        <f>IF('Event Details'!$D$20&lt;&gt;"",'Event Details'!$D$20,"")</f>
        <v/>
      </c>
      <c r="E9" s="6"/>
    </row>
    <row r="10" spans="1:5" x14ac:dyDescent="0.25">
      <c r="A10" s="5"/>
      <c r="B10" s="219" t="str">
        <f>'Event Details'!B21</f>
        <v>Security Officer</v>
      </c>
      <c r="C10" s="24" t="str">
        <f>IF('Event Details'!$C$21&lt;&gt;"",'Event Details'!$C$21,"")</f>
        <v/>
      </c>
      <c r="D10" s="24" t="str">
        <f>IF('Event Details'!$D$21&lt;&gt;"",'Event Details'!$D$21,"")</f>
        <v/>
      </c>
      <c r="E10" s="6"/>
    </row>
    <row r="11" spans="1:5" x14ac:dyDescent="0.25">
      <c r="A11" s="5"/>
      <c r="B11" s="219" t="str">
        <f>'Event Details'!B22</f>
        <v>Volunteer Coordinator</v>
      </c>
      <c r="C11" s="24" t="str">
        <f>IF('Event Details'!$C$22&lt;&gt;"",'Event Details'!$C$22,"")</f>
        <v/>
      </c>
      <c r="D11" s="24" t="str">
        <f>IF('Event Details'!$D$22&lt;&gt;"",'Event Details'!$D$22,"")</f>
        <v/>
      </c>
      <c r="E11" s="6"/>
    </row>
    <row r="12" spans="1:5" x14ac:dyDescent="0.25">
      <c r="A12" s="5"/>
      <c r="B12" s="25" t="s">
        <v>82</v>
      </c>
      <c r="C12" s="25"/>
      <c r="D12" s="25"/>
      <c r="E12" s="6"/>
    </row>
    <row r="13" spans="1:5" x14ac:dyDescent="0.25">
      <c r="A13" s="5"/>
      <c r="B13" s="25" t="s">
        <v>83</v>
      </c>
      <c r="C13" s="25"/>
      <c r="D13" s="25"/>
      <c r="E13" s="6"/>
    </row>
    <row r="14" spans="1:5" x14ac:dyDescent="0.25">
      <c r="A14" s="5"/>
      <c r="B14" s="25" t="s">
        <v>84</v>
      </c>
      <c r="C14" s="25"/>
      <c r="D14" s="25"/>
      <c r="E14" s="6"/>
    </row>
    <row r="15" spans="1:5" x14ac:dyDescent="0.25">
      <c r="A15" s="5"/>
      <c r="B15" s="25" t="s">
        <v>85</v>
      </c>
      <c r="C15" s="25"/>
      <c r="D15" s="25" t="s">
        <v>86</v>
      </c>
      <c r="E15" s="6"/>
    </row>
    <row r="16" spans="1:5" x14ac:dyDescent="0.25">
      <c r="A16" s="5"/>
      <c r="B16" s="25" t="s">
        <v>87</v>
      </c>
      <c r="C16" s="25"/>
      <c r="D16" s="26" t="s">
        <v>99</v>
      </c>
      <c r="E16" s="6"/>
    </row>
    <row r="17" spans="1:5" x14ac:dyDescent="0.25">
      <c r="A17" s="5"/>
      <c r="B17" s="25" t="s">
        <v>88</v>
      </c>
      <c r="C17" s="25"/>
      <c r="D17" s="26" t="s">
        <v>89</v>
      </c>
      <c r="E17" s="6"/>
    </row>
    <row r="18" spans="1:5" x14ac:dyDescent="0.25">
      <c r="A18" s="5"/>
      <c r="B18" s="25" t="s">
        <v>90</v>
      </c>
      <c r="C18" s="25"/>
      <c r="D18" s="25" t="s">
        <v>91</v>
      </c>
      <c r="E18" s="6"/>
    </row>
    <row r="19" spans="1:5" x14ac:dyDescent="0.25">
      <c r="A19" s="5"/>
      <c r="B19" s="25" t="s">
        <v>92</v>
      </c>
      <c r="C19" s="25"/>
      <c r="D19" s="25" t="s">
        <v>93</v>
      </c>
      <c r="E19" s="6"/>
    </row>
    <row r="20" spans="1:5" x14ac:dyDescent="0.25">
      <c r="A20" s="5"/>
      <c r="B20" s="25" t="s">
        <v>94</v>
      </c>
      <c r="C20" s="25"/>
      <c r="D20" s="26" t="s">
        <v>89</v>
      </c>
      <c r="E20" s="6"/>
    </row>
    <row r="21" spans="1:5" x14ac:dyDescent="0.25">
      <c r="A21" s="5"/>
      <c r="B21" s="25" t="s">
        <v>95</v>
      </c>
      <c r="C21" s="25"/>
      <c r="D21" s="25"/>
      <c r="E21" s="6"/>
    </row>
    <row r="22" spans="1:5" x14ac:dyDescent="0.25">
      <c r="A22" s="5"/>
      <c r="B22" s="25" t="s">
        <v>96</v>
      </c>
      <c r="C22" s="25"/>
      <c r="D22" s="25" t="s">
        <v>100</v>
      </c>
      <c r="E22" s="6"/>
    </row>
    <row r="23" spans="1:5" x14ac:dyDescent="0.25">
      <c r="A23" s="5"/>
      <c r="B23" s="25" t="s">
        <v>97</v>
      </c>
      <c r="C23" s="25"/>
      <c r="D23" s="25"/>
      <c r="E23" s="6"/>
    </row>
    <row r="24" spans="1:5" x14ac:dyDescent="0.25">
      <c r="A24" s="5"/>
      <c r="B24" s="25" t="s">
        <v>98</v>
      </c>
      <c r="C24" s="25"/>
      <c r="D24" s="25"/>
      <c r="E24" s="6"/>
    </row>
    <row r="25" spans="1:5" x14ac:dyDescent="0.25">
      <c r="A25" s="5"/>
      <c r="B25" s="25"/>
      <c r="C25" s="25"/>
      <c r="D25" s="25"/>
      <c r="E25" s="6"/>
    </row>
    <row r="26" spans="1:5" x14ac:dyDescent="0.25">
      <c r="A26" s="5"/>
      <c r="B26" s="25"/>
      <c r="C26" s="25"/>
      <c r="D26" s="25"/>
      <c r="E26" s="6"/>
    </row>
    <row r="27" spans="1:5" x14ac:dyDescent="0.25">
      <c r="A27" s="5"/>
      <c r="B27" s="25"/>
      <c r="C27" s="25"/>
      <c r="D27" s="25"/>
      <c r="E27" s="6"/>
    </row>
    <row r="28" spans="1:5" x14ac:dyDescent="0.25">
      <c r="A28" s="5"/>
      <c r="B28" s="25"/>
      <c r="C28" s="25"/>
      <c r="D28" s="25"/>
      <c r="E28" s="6"/>
    </row>
    <row r="29" spans="1:5" x14ac:dyDescent="0.25">
      <c r="A29" s="7"/>
      <c r="B29" s="8"/>
      <c r="C29" s="8"/>
      <c r="D29" s="8"/>
      <c r="E29" s="9"/>
    </row>
  </sheetData>
  <mergeCells count="4">
    <mergeCell ref="A3:E3"/>
    <mergeCell ref="A2:E2"/>
    <mergeCell ref="A1:E1"/>
    <mergeCell ref="B4:D4"/>
  </mergeCells>
  <phoneticPr fontId="2" type="noConversion"/>
  <pageMargins left="0.75" right="0.75" top="1" bottom="1" header="0.5" footer="0.5"/>
  <pageSetup paperSize="9" orientation="portrait" r:id="rId1"/>
  <headerFooter alignWithMargins="0"/>
  <ignoredErrors>
    <ignoredError sqref="D16:D17 D20" numberStoredAsText="1"/>
    <ignoredError sqref="D19 D22"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73"/>
  <sheetViews>
    <sheetView showGridLines="0" workbookViewId="0">
      <selection activeCell="O6" sqref="O6"/>
    </sheetView>
  </sheetViews>
  <sheetFormatPr defaultRowHeight="15" x14ac:dyDescent="0.25"/>
  <cols>
    <col min="1" max="1" width="3.42578125" customWidth="1"/>
    <col min="2" max="2" width="33.85546875" customWidth="1"/>
    <col min="3" max="3" width="17.5703125" customWidth="1"/>
    <col min="4" max="4" width="16.140625" customWidth="1"/>
    <col min="5" max="5" width="14.7109375" customWidth="1"/>
    <col min="6" max="6" width="8.5703125" customWidth="1"/>
    <col min="7" max="7" width="11.85546875" customWidth="1"/>
    <col min="8" max="8" width="61.85546875" customWidth="1"/>
    <col min="9" max="9" width="3.42578125" customWidth="1"/>
  </cols>
  <sheetData>
    <row r="1" spans="1:10" ht="33.75" x14ac:dyDescent="0.5">
      <c r="A1" s="3"/>
      <c r="B1" s="338" t="s">
        <v>78</v>
      </c>
      <c r="C1" s="338"/>
      <c r="D1" s="338"/>
      <c r="E1" s="338"/>
      <c r="F1" s="338"/>
      <c r="G1" s="338"/>
      <c r="H1" s="338"/>
      <c r="I1" s="64"/>
    </row>
    <row r="2" spans="1:10" x14ac:dyDescent="0.25">
      <c r="A2" s="5"/>
      <c r="B2" s="327" t="str">
        <f>IF('Event Details'!$B$5&lt;&gt;"",'Event Details'!$B$5,"")</f>
        <v/>
      </c>
      <c r="C2" s="327"/>
      <c r="D2" s="327"/>
      <c r="E2" s="327"/>
      <c r="F2" s="327"/>
      <c r="G2" s="327"/>
      <c r="H2" s="327"/>
      <c r="I2" s="6"/>
    </row>
    <row r="3" spans="1:10" x14ac:dyDescent="0.25">
      <c r="A3" s="5"/>
      <c r="B3" s="334" t="str">
        <f>IF('Event Details'!$B$9&lt;&gt;"",'Event Details'!$B$9,"")</f>
        <v/>
      </c>
      <c r="C3" s="334"/>
      <c r="D3" s="334"/>
      <c r="E3" s="334"/>
      <c r="F3" s="334"/>
      <c r="G3" s="334"/>
      <c r="H3" s="334"/>
      <c r="I3" s="6"/>
    </row>
    <row r="4" spans="1:10" x14ac:dyDescent="0.25">
      <c r="A4" s="5"/>
      <c r="B4" s="337" t="s">
        <v>774</v>
      </c>
      <c r="C4" s="337"/>
      <c r="D4" s="337"/>
      <c r="E4" s="337"/>
      <c r="F4" s="337"/>
      <c r="G4" s="337"/>
      <c r="H4" s="337"/>
      <c r="I4" s="6"/>
    </row>
    <row r="5" spans="1:10" ht="6" customHeight="1" x14ac:dyDescent="0.25">
      <c r="A5" s="5"/>
      <c r="B5" s="218"/>
      <c r="C5" s="218"/>
      <c r="D5" s="218"/>
      <c r="E5" s="218"/>
      <c r="F5" s="218"/>
      <c r="G5" s="218"/>
      <c r="H5" s="218"/>
      <c r="I5" s="6"/>
    </row>
    <row r="6" spans="1:10" ht="45" customHeight="1" x14ac:dyDescent="0.25">
      <c r="A6" s="5"/>
      <c r="B6" s="341" t="s">
        <v>56</v>
      </c>
      <c r="C6" s="341"/>
      <c r="D6" s="62" t="s">
        <v>57</v>
      </c>
      <c r="E6" s="63" t="s">
        <v>58</v>
      </c>
      <c r="F6" s="62" t="s">
        <v>59</v>
      </c>
      <c r="G6" s="62" t="s">
        <v>60</v>
      </c>
      <c r="H6" s="62" t="s">
        <v>61</v>
      </c>
      <c r="I6" s="6"/>
    </row>
    <row r="7" spans="1:10" x14ac:dyDescent="0.25">
      <c r="A7" s="5"/>
      <c r="B7" s="342" t="s">
        <v>156</v>
      </c>
      <c r="C7" s="342"/>
      <c r="D7" s="67"/>
      <c r="E7" s="68" t="str">
        <f>IF(D7="Yes",B3-120,IF(D7="No","N/A",""))</f>
        <v/>
      </c>
      <c r="F7" s="67"/>
      <c r="G7" s="69" t="s">
        <v>40</v>
      </c>
      <c r="H7" s="112" t="s">
        <v>943</v>
      </c>
      <c r="I7" s="6"/>
      <c r="J7" s="40"/>
    </row>
    <row r="8" spans="1:10" x14ac:dyDescent="0.25">
      <c r="A8" s="5"/>
      <c r="B8" s="335" t="s">
        <v>159</v>
      </c>
      <c r="C8" s="336"/>
      <c r="D8" s="67"/>
      <c r="E8" s="68"/>
      <c r="F8" s="67"/>
      <c r="G8" s="69"/>
      <c r="H8" s="114" t="s">
        <v>160</v>
      </c>
      <c r="I8" s="6"/>
      <c r="J8" s="40"/>
    </row>
    <row r="9" spans="1:10" x14ac:dyDescent="0.25">
      <c r="A9" s="5"/>
      <c r="B9" s="342" t="s">
        <v>158</v>
      </c>
      <c r="C9" s="342"/>
      <c r="D9" s="67"/>
      <c r="E9" s="68" t="str">
        <f>IF(D9="Yes",B3-21,IF(D9="No","N/A",""))</f>
        <v/>
      </c>
      <c r="F9" s="67"/>
      <c r="G9" s="69"/>
      <c r="H9" s="70" t="s">
        <v>157</v>
      </c>
      <c r="I9" s="6"/>
      <c r="J9" s="40"/>
    </row>
    <row r="10" spans="1:10" x14ac:dyDescent="0.25">
      <c r="A10" s="5"/>
      <c r="B10" s="71" t="s">
        <v>117</v>
      </c>
      <c r="C10" s="72"/>
      <c r="D10" s="67"/>
      <c r="E10" s="73" t="str">
        <f>IF(C10="Major Event Licence",D69,IF(C10="Limited Licence",D70,IF(C10="N/A","N/A","")))</f>
        <v/>
      </c>
      <c r="F10" s="67"/>
      <c r="G10" s="69" t="s">
        <v>40</v>
      </c>
      <c r="H10" s="70" t="s">
        <v>73</v>
      </c>
      <c r="I10" s="6"/>
    </row>
    <row r="11" spans="1:10" x14ac:dyDescent="0.25">
      <c r="A11" s="5"/>
      <c r="B11" s="339" t="s">
        <v>39</v>
      </c>
      <c r="C11" s="340"/>
      <c r="D11" s="67"/>
      <c r="E11" s="92" t="str">
        <f>IF(D11="yes",B3-30,IF(D11="No","N/A",""))</f>
        <v/>
      </c>
      <c r="F11" s="67"/>
      <c r="G11" s="279"/>
      <c r="H11" s="113" t="s">
        <v>843</v>
      </c>
      <c r="I11" s="6"/>
    </row>
    <row r="12" spans="1:10" x14ac:dyDescent="0.25">
      <c r="A12" s="5"/>
      <c r="B12" s="339" t="s">
        <v>120</v>
      </c>
      <c r="C12" s="340"/>
      <c r="D12" s="67"/>
      <c r="E12" s="92" t="str">
        <f>IF(D12="yes",B3-30,IF(D12="No","N/A",""))</f>
        <v/>
      </c>
      <c r="F12" s="67"/>
      <c r="G12" s="279"/>
      <c r="H12" s="113" t="s">
        <v>844</v>
      </c>
      <c r="I12" s="6"/>
    </row>
    <row r="13" spans="1:10" x14ac:dyDescent="0.25">
      <c r="A13" s="5"/>
      <c r="B13" s="302" t="s">
        <v>944</v>
      </c>
      <c r="C13" s="303"/>
      <c r="D13" s="67"/>
      <c r="E13" s="92"/>
      <c r="F13" s="67"/>
      <c r="G13" s="279"/>
      <c r="H13" s="113" t="s">
        <v>963</v>
      </c>
      <c r="I13" s="6"/>
    </row>
    <row r="14" spans="1:10" x14ac:dyDescent="0.25">
      <c r="A14" s="5"/>
      <c r="B14" s="339" t="s">
        <v>776</v>
      </c>
      <c r="C14" s="340"/>
      <c r="D14" s="67"/>
      <c r="E14" s="92" t="str">
        <f>IF(D14="yes",B3-10,IF(D14="No","N/A",""))</f>
        <v/>
      </c>
      <c r="F14" s="67"/>
      <c r="G14" s="69"/>
      <c r="H14" s="280" t="s">
        <v>777</v>
      </c>
      <c r="I14" s="6"/>
    </row>
    <row r="15" spans="1:10" x14ac:dyDescent="0.25">
      <c r="A15" s="5"/>
      <c r="B15" s="333" t="s">
        <v>788</v>
      </c>
      <c r="C15" s="333"/>
      <c r="D15" s="67"/>
      <c r="E15" s="92" t="str">
        <f>IF(D15="yes",B3-180,IF(D15="No","N/A",""))</f>
        <v/>
      </c>
      <c r="F15" s="67"/>
      <c r="G15" s="69"/>
      <c r="H15" s="75" t="s">
        <v>777</v>
      </c>
      <c r="I15" s="6"/>
    </row>
    <row r="16" spans="1:10" x14ac:dyDescent="0.25">
      <c r="A16" s="5"/>
      <c r="B16" s="333"/>
      <c r="C16" s="333"/>
      <c r="D16" s="67"/>
      <c r="E16" s="76"/>
      <c r="F16" s="67"/>
      <c r="G16" s="69"/>
      <c r="H16" s="74"/>
      <c r="I16" s="6"/>
    </row>
    <row r="17" spans="1:9" x14ac:dyDescent="0.25">
      <c r="A17" s="5"/>
      <c r="B17" s="333"/>
      <c r="C17" s="333"/>
      <c r="D17" s="67"/>
      <c r="E17" s="76"/>
      <c r="F17" s="67"/>
      <c r="G17" s="69"/>
      <c r="H17" s="74"/>
      <c r="I17" s="6"/>
    </row>
    <row r="18" spans="1:9" x14ac:dyDescent="0.25">
      <c r="A18" s="5"/>
      <c r="B18" s="333"/>
      <c r="C18" s="333"/>
      <c r="D18" s="67"/>
      <c r="E18" s="76"/>
      <c r="F18" s="67"/>
      <c r="G18" s="69"/>
      <c r="H18" s="74"/>
      <c r="I18" s="6"/>
    </row>
    <row r="19" spans="1:9" x14ac:dyDescent="0.25">
      <c r="A19" s="5"/>
      <c r="B19" s="333"/>
      <c r="C19" s="333"/>
      <c r="D19" s="67"/>
      <c r="E19" s="76"/>
      <c r="F19" s="67"/>
      <c r="G19" s="69"/>
      <c r="H19" s="74"/>
      <c r="I19" s="6"/>
    </row>
    <row r="20" spans="1:9" x14ac:dyDescent="0.25">
      <c r="A20" s="5"/>
      <c r="B20" s="333"/>
      <c r="C20" s="333"/>
      <c r="D20" s="67"/>
      <c r="E20" s="76"/>
      <c r="F20" s="67"/>
      <c r="G20" s="69"/>
      <c r="H20" s="74"/>
      <c r="I20" s="6"/>
    </row>
    <row r="21" spans="1:9" x14ac:dyDescent="0.25">
      <c r="A21" s="7"/>
      <c r="B21" s="39"/>
      <c r="C21" s="39"/>
      <c r="D21" s="39"/>
      <c r="E21" s="39"/>
      <c r="F21" s="39"/>
      <c r="G21" s="39"/>
      <c r="H21" s="39"/>
      <c r="I21" s="9"/>
    </row>
    <row r="22" spans="1:9" x14ac:dyDescent="0.25">
      <c r="B22" s="10"/>
      <c r="C22" s="10"/>
      <c r="D22" s="65" t="s">
        <v>67</v>
      </c>
      <c r="E22" s="66"/>
      <c r="F22" s="10"/>
      <c r="G22" s="10"/>
      <c r="H22" s="10"/>
    </row>
    <row r="23" spans="1:9" ht="25.5" x14ac:dyDescent="0.25">
      <c r="B23" s="10"/>
      <c r="C23" s="10"/>
      <c r="D23" s="228" t="s">
        <v>68</v>
      </c>
      <c r="E23" s="229" t="s">
        <v>72</v>
      </c>
      <c r="F23" s="10"/>
      <c r="G23" s="10"/>
      <c r="H23" s="10"/>
    </row>
    <row r="24" spans="1:9" ht="15" customHeight="1" x14ac:dyDescent="0.25">
      <c r="B24" s="10"/>
      <c r="C24" s="10"/>
      <c r="D24" s="77" t="s">
        <v>59</v>
      </c>
      <c r="E24" s="78"/>
      <c r="F24" s="10"/>
      <c r="G24" s="10"/>
      <c r="H24" s="10"/>
    </row>
    <row r="25" spans="1:9" ht="12.75" customHeight="1" x14ac:dyDescent="0.25">
      <c r="B25" s="10"/>
      <c r="C25" s="10"/>
      <c r="D25" s="77" t="s">
        <v>69</v>
      </c>
      <c r="E25" s="79"/>
      <c r="F25" s="10"/>
      <c r="G25" s="10"/>
      <c r="H25" s="10"/>
    </row>
    <row r="26" spans="1:9" ht="12.75" customHeight="1" x14ac:dyDescent="0.25">
      <c r="B26" s="10"/>
      <c r="C26" s="10"/>
      <c r="D26" s="77" t="s">
        <v>70</v>
      </c>
      <c r="E26" s="80"/>
      <c r="F26" s="10"/>
      <c r="G26" s="10"/>
      <c r="H26" s="11"/>
    </row>
    <row r="27" spans="1:9" ht="12.75" customHeight="1" x14ac:dyDescent="0.25">
      <c r="B27" s="10"/>
      <c r="C27" s="10"/>
      <c r="D27" s="77" t="s">
        <v>71</v>
      </c>
      <c r="E27" s="81"/>
      <c r="F27" s="10"/>
      <c r="G27" s="10"/>
    </row>
    <row r="28" spans="1:9" ht="12.75" customHeight="1" x14ac:dyDescent="0.25"/>
    <row r="62" spans="3:4" hidden="1" x14ac:dyDescent="0.25"/>
    <row r="63" spans="3:4" hidden="1" x14ac:dyDescent="0.25">
      <c r="C63" s="12"/>
      <c r="D63" s="12"/>
    </row>
    <row r="64" spans="3:4" hidden="1" x14ac:dyDescent="0.25">
      <c r="C64" s="12"/>
      <c r="D64" s="12"/>
    </row>
    <row r="65" spans="3:4" hidden="1" x14ac:dyDescent="0.25">
      <c r="C65" s="14" t="s">
        <v>62</v>
      </c>
      <c r="D65" s="14"/>
    </row>
    <row r="66" spans="3:4" ht="28.5" hidden="1" customHeight="1" x14ac:dyDescent="0.25">
      <c r="C66" s="14" t="s">
        <v>63</v>
      </c>
      <c r="D66" s="14"/>
    </row>
    <row r="67" spans="3:4" ht="27" hidden="1" customHeight="1" x14ac:dyDescent="0.25">
      <c r="C67" s="14"/>
      <c r="D67" s="14"/>
    </row>
    <row r="68" spans="3:4" ht="24.75" hidden="1" customHeight="1" x14ac:dyDescent="0.25">
      <c r="C68" s="14" t="s">
        <v>66</v>
      </c>
      <c r="D68" s="14"/>
    </row>
    <row r="69" spans="3:4" ht="27.75" hidden="1" customHeight="1" x14ac:dyDescent="0.25">
      <c r="C69" s="14" t="s">
        <v>64</v>
      </c>
      <c r="D69" s="15" t="e">
        <f>B3-91</f>
        <v>#VALUE!</v>
      </c>
    </row>
    <row r="70" spans="3:4" ht="33" hidden="1" customHeight="1" x14ac:dyDescent="0.25">
      <c r="C70" s="14" t="s">
        <v>65</v>
      </c>
      <c r="D70" s="15" t="e">
        <f>B3-60</f>
        <v>#VALUE!</v>
      </c>
    </row>
    <row r="71" spans="3:4" ht="16.5" hidden="1" customHeight="1" x14ac:dyDescent="0.25">
      <c r="C71" s="12" t="s">
        <v>40</v>
      </c>
      <c r="D71" s="13"/>
    </row>
    <row r="72" spans="3:4" hidden="1" x14ac:dyDescent="0.25">
      <c r="C72" s="12"/>
      <c r="D72" s="12"/>
    </row>
    <row r="73" spans="3:4" x14ac:dyDescent="0.25">
      <c r="C73" s="12"/>
      <c r="D73" s="12"/>
    </row>
  </sheetData>
  <mergeCells count="17">
    <mergeCell ref="B1:H1"/>
    <mergeCell ref="B16:C16"/>
    <mergeCell ref="B17:C17"/>
    <mergeCell ref="B18:C18"/>
    <mergeCell ref="B12:C12"/>
    <mergeCell ref="B14:C14"/>
    <mergeCell ref="B15:C15"/>
    <mergeCell ref="B6:C6"/>
    <mergeCell ref="B7:C7"/>
    <mergeCell ref="B11:C11"/>
    <mergeCell ref="B9:C9"/>
    <mergeCell ref="B19:C19"/>
    <mergeCell ref="B2:H2"/>
    <mergeCell ref="B3:H3"/>
    <mergeCell ref="B8:C8"/>
    <mergeCell ref="B20:C20"/>
    <mergeCell ref="B4:H4"/>
  </mergeCells>
  <conditionalFormatting sqref="C10">
    <cfRule type="expression" dxfId="15" priority="39">
      <formula>"IF(B6=""N/A"")"</formula>
    </cfRule>
    <cfRule type="expression" dxfId="14" priority="42">
      <formula>"IF(B3=""N/A)"</formula>
    </cfRule>
  </conditionalFormatting>
  <conditionalFormatting sqref="E7:E20">
    <cfRule type="expression" dxfId="13" priority="2" stopIfTrue="1">
      <formula>F7="Yes"</formula>
    </cfRule>
    <cfRule type="expression" dxfId="12" priority="3">
      <formula>AND(E7&gt;0,E7&lt;TODAY()+7)</formula>
    </cfRule>
    <cfRule type="expression" dxfId="11" priority="4">
      <formula>AND(E7&gt;7,E7&lt;TODAY()+14)</formula>
    </cfRule>
    <cfRule type="expression" dxfId="10" priority="9">
      <formula>AND(E7&gt;14,E7&lt;TODAY()+21)</formula>
    </cfRule>
  </conditionalFormatting>
  <conditionalFormatting sqref="G7:G10">
    <cfRule type="expression" dxfId="9" priority="1">
      <formula>D7="No"</formula>
    </cfRule>
  </conditionalFormatting>
  <dataValidations count="3">
    <dataValidation type="list" allowBlank="1" showInputMessage="1" showErrorMessage="1" sqref="C10" xr:uid="{00000000-0002-0000-0300-000000000000}">
      <formula1>$C$68:$C$70</formula1>
    </dataValidation>
    <dataValidation allowBlank="1" showInputMessage="1" showErrorMessage="1" promptTitle="OneMusic Licence" prompt="If your event includes a public performance of musical works, sound recordings and/or music videos you will almost certainly need to obtain a licence from OneMusic. Click on the link to complete a licence enquiry form." sqref="B9:C9" xr:uid="{00000000-0002-0000-0300-000001000000}"/>
    <dataValidation type="list" allowBlank="1" showInputMessage="1" showErrorMessage="1" sqref="D7:D20 F7:F20" xr:uid="{00000000-0002-0000-0300-000002000000}">
      <formula1>$C$65:$C$66</formula1>
    </dataValidation>
  </dataValidations>
  <hyperlinks>
    <hyperlink ref="H10" r:id="rId1" xr:uid="{00000000-0004-0000-0300-000000000000}"/>
    <hyperlink ref="H9" r:id="rId2" xr:uid="{00000000-0004-0000-0300-000001000000}"/>
    <hyperlink ref="H7" r:id="rId3" display="Click to download application form" xr:uid="{00000000-0004-0000-0300-000002000000}"/>
    <hyperlink ref="H14" r:id="rId4" xr:uid="{00000000-0004-0000-0300-000003000000}"/>
    <hyperlink ref="H15" r:id="rId5" xr:uid="{00000000-0004-0000-0300-000004000000}"/>
    <hyperlink ref="H8" r:id="rId6" xr:uid="{00000000-0004-0000-0300-000005000000}"/>
    <hyperlink ref="H11" location="'Risk Management'!A1" display="Complete Risk Management tab" xr:uid="{00000000-0004-0000-0300-000006000000}"/>
    <hyperlink ref="H12" location="'Emergency Management'!A1" display="Complete Emergency Management tab" xr:uid="{00000000-0004-0000-0300-000007000000}"/>
    <hyperlink ref="H13" location="'COVIDSafe Event Plan'!A1" display="Complete COVIDSafe Event Plan tab" xr:uid="{00000000-0004-0000-0300-000008000000}"/>
  </hyperlinks>
  <pageMargins left="0.19685039370078741" right="7.874015748031496E-2" top="0.35433070866141736" bottom="0.74803149606299213" header="0.31496062992125984" footer="0.31496062992125984"/>
  <pageSetup paperSize="9" scale="86" orientation="landscape" verticalDpi="300"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G65"/>
  <sheetViews>
    <sheetView showGridLines="0" zoomScaleNormal="100" workbookViewId="0">
      <selection activeCell="D11" sqref="D11"/>
    </sheetView>
  </sheetViews>
  <sheetFormatPr defaultRowHeight="15" x14ac:dyDescent="0.25"/>
  <cols>
    <col min="1" max="1" width="3.42578125" customWidth="1"/>
    <col min="2" max="2" width="30.140625" customWidth="1"/>
    <col min="3" max="3" width="11.140625" customWidth="1"/>
    <col min="4" max="5" width="15.28515625" customWidth="1"/>
    <col min="6" max="6" width="41" customWidth="1"/>
    <col min="7" max="7" width="3.5703125" customWidth="1"/>
  </cols>
  <sheetData>
    <row r="1" spans="1:7" ht="33.75" x14ac:dyDescent="0.5">
      <c r="A1" s="3"/>
      <c r="B1" s="356" t="s">
        <v>36</v>
      </c>
      <c r="C1" s="356"/>
      <c r="D1" s="356"/>
      <c r="E1" s="356"/>
      <c r="F1" s="356"/>
      <c r="G1" s="4"/>
    </row>
    <row r="2" spans="1:7" x14ac:dyDescent="0.25">
      <c r="A2" s="5"/>
      <c r="B2" s="355" t="str">
        <f>IF('Event Details'!$B$5&lt;&gt;"",'Event Details'!$B$5,"")</f>
        <v/>
      </c>
      <c r="C2" s="327"/>
      <c r="D2" s="327"/>
      <c r="E2" s="327"/>
      <c r="F2" s="327"/>
      <c r="G2" s="6"/>
    </row>
    <row r="3" spans="1:7" x14ac:dyDescent="0.25">
      <c r="A3" s="5"/>
      <c r="B3" s="325" t="str">
        <f>IF('Event Details'!$B$9&lt;&gt;"",'Event Details'!$B$9,"")</f>
        <v/>
      </c>
      <c r="C3" s="325"/>
      <c r="D3" s="325"/>
      <c r="E3" s="325"/>
      <c r="F3" s="325"/>
      <c r="G3" s="6"/>
    </row>
    <row r="4" spans="1:7" x14ac:dyDescent="0.25">
      <c r="A4" s="5"/>
      <c r="B4" s="332" t="s">
        <v>773</v>
      </c>
      <c r="C4" s="332"/>
      <c r="D4" s="332"/>
      <c r="E4" s="332"/>
      <c r="F4" s="332"/>
      <c r="G4" s="6"/>
    </row>
    <row r="5" spans="1:7" ht="7.5" customHeight="1" x14ac:dyDescent="0.25">
      <c r="A5" s="5"/>
      <c r="B5" s="28"/>
      <c r="C5" s="28"/>
      <c r="D5" s="28"/>
      <c r="E5" s="28"/>
      <c r="F5" s="28"/>
      <c r="G5" s="6"/>
    </row>
    <row r="6" spans="1:7" ht="60" x14ac:dyDescent="0.25">
      <c r="A6" s="5"/>
      <c r="B6" s="28"/>
      <c r="C6" s="36"/>
      <c r="D6" s="35" t="s">
        <v>824</v>
      </c>
      <c r="E6" s="34" t="s">
        <v>108</v>
      </c>
      <c r="F6" s="33"/>
      <c r="G6" s="6"/>
    </row>
    <row r="7" spans="1:7" ht="36" customHeight="1" x14ac:dyDescent="0.25">
      <c r="A7" s="5"/>
      <c r="B7" s="28"/>
      <c r="C7" s="28"/>
      <c r="D7" s="37">
        <f>SUM(D17-D64)</f>
        <v>0</v>
      </c>
      <c r="E7" s="32">
        <f>SUM(E17-E64)</f>
        <v>0</v>
      </c>
      <c r="F7" s="33"/>
      <c r="G7" s="6"/>
    </row>
    <row r="8" spans="1:7" x14ac:dyDescent="0.25">
      <c r="A8" s="5"/>
      <c r="B8" s="27"/>
      <c r="C8" s="27"/>
      <c r="D8" s="27"/>
      <c r="E8" s="27"/>
      <c r="F8" s="27"/>
      <c r="G8" s="6"/>
    </row>
    <row r="9" spans="1:7" ht="19.5" customHeight="1" x14ac:dyDescent="0.3">
      <c r="A9" s="5"/>
      <c r="B9" s="360" t="s">
        <v>106</v>
      </c>
      <c r="C9" s="361"/>
      <c r="D9" s="361"/>
      <c r="E9" s="361"/>
      <c r="F9" s="362"/>
      <c r="G9" s="6"/>
    </row>
    <row r="10" spans="1:7" x14ac:dyDescent="0.25">
      <c r="A10" s="49"/>
      <c r="B10" s="351" t="s">
        <v>101</v>
      </c>
      <c r="C10" s="352"/>
      <c r="D10" s="52" t="s">
        <v>102</v>
      </c>
      <c r="E10" s="53" t="s">
        <v>103</v>
      </c>
      <c r="F10" s="54" t="s">
        <v>104</v>
      </c>
      <c r="G10" s="6"/>
    </row>
    <row r="11" spans="1:7" x14ac:dyDescent="0.25">
      <c r="A11" s="49"/>
      <c r="B11" s="345" t="s">
        <v>0</v>
      </c>
      <c r="C11" s="346"/>
      <c r="D11" s="41" t="s">
        <v>77</v>
      </c>
      <c r="E11" s="42" t="s">
        <v>40</v>
      </c>
      <c r="F11" s="48"/>
      <c r="G11" s="6"/>
    </row>
    <row r="12" spans="1:7" x14ac:dyDescent="0.25">
      <c r="A12" s="49"/>
      <c r="B12" s="345" t="s">
        <v>1</v>
      </c>
      <c r="C12" s="346"/>
      <c r="D12" s="41" t="s">
        <v>40</v>
      </c>
      <c r="E12" s="42" t="s">
        <v>40</v>
      </c>
      <c r="F12" s="48"/>
      <c r="G12" s="6"/>
    </row>
    <row r="13" spans="1:7" x14ac:dyDescent="0.25">
      <c r="A13" s="49"/>
      <c r="B13" s="345" t="s">
        <v>2</v>
      </c>
      <c r="C13" s="346"/>
      <c r="D13" s="41"/>
      <c r="E13" s="42"/>
      <c r="F13" s="48"/>
      <c r="G13" s="6"/>
    </row>
    <row r="14" spans="1:7" x14ac:dyDescent="0.25">
      <c r="A14" s="49"/>
      <c r="B14" s="345" t="s">
        <v>3</v>
      </c>
      <c r="C14" s="346"/>
      <c r="D14" s="41"/>
      <c r="E14" s="42"/>
      <c r="F14" s="48"/>
      <c r="G14" s="6"/>
    </row>
    <row r="15" spans="1:7" x14ac:dyDescent="0.25">
      <c r="A15" s="49"/>
      <c r="B15" s="345" t="s">
        <v>4</v>
      </c>
      <c r="C15" s="346"/>
      <c r="D15" s="41"/>
      <c r="E15" s="42"/>
      <c r="F15" s="48"/>
      <c r="G15" s="6"/>
    </row>
    <row r="16" spans="1:7" x14ac:dyDescent="0.25">
      <c r="A16" s="49"/>
      <c r="B16" s="347"/>
      <c r="C16" s="348"/>
      <c r="D16" s="57"/>
      <c r="E16" s="58"/>
      <c r="F16" s="59"/>
      <c r="G16" s="6"/>
    </row>
    <row r="17" spans="1:7" x14ac:dyDescent="0.25">
      <c r="A17" s="49"/>
      <c r="B17" s="353" t="s">
        <v>107</v>
      </c>
      <c r="C17" s="354"/>
      <c r="D17" s="55">
        <f>SUM(D11:D16)</f>
        <v>0</v>
      </c>
      <c r="E17" s="55">
        <f>SUM(E11:E16)</f>
        <v>0</v>
      </c>
      <c r="F17" s="56"/>
      <c r="G17" s="6"/>
    </row>
    <row r="18" spans="1:7" x14ac:dyDescent="0.25">
      <c r="A18" s="5"/>
      <c r="B18" s="29"/>
      <c r="C18" s="29"/>
      <c r="D18" s="29"/>
      <c r="E18" s="29"/>
      <c r="F18" s="29"/>
      <c r="G18" s="6"/>
    </row>
    <row r="19" spans="1:7" ht="20.25" x14ac:dyDescent="0.3">
      <c r="A19" s="49"/>
      <c r="B19" s="357" t="s">
        <v>105</v>
      </c>
      <c r="C19" s="358"/>
      <c r="D19" s="358"/>
      <c r="E19" s="358"/>
      <c r="F19" s="359"/>
      <c r="G19" s="6"/>
    </row>
    <row r="20" spans="1:7" x14ac:dyDescent="0.25">
      <c r="A20" s="49"/>
      <c r="B20" s="351" t="s">
        <v>101</v>
      </c>
      <c r="C20" s="352"/>
      <c r="D20" s="52" t="s">
        <v>102</v>
      </c>
      <c r="E20" s="53" t="s">
        <v>103</v>
      </c>
      <c r="F20" s="54" t="s">
        <v>104</v>
      </c>
      <c r="G20" s="6"/>
    </row>
    <row r="21" spans="1:7" x14ac:dyDescent="0.25">
      <c r="A21" s="49"/>
      <c r="B21" s="51" t="s">
        <v>115</v>
      </c>
      <c r="C21" s="43" t="s">
        <v>109</v>
      </c>
      <c r="D21" s="44">
        <f>SUM(D22:D23)</f>
        <v>0</v>
      </c>
      <c r="E21" s="45">
        <f>SUM(E22:E23)</f>
        <v>0</v>
      </c>
      <c r="F21" s="50"/>
      <c r="G21" s="6"/>
    </row>
    <row r="22" spans="1:7" x14ac:dyDescent="0.25">
      <c r="A22" s="49"/>
      <c r="B22" s="345" t="s">
        <v>5</v>
      </c>
      <c r="C22" s="346"/>
      <c r="D22" s="41"/>
      <c r="E22" s="42"/>
      <c r="F22" s="48"/>
      <c r="G22" s="6"/>
    </row>
    <row r="23" spans="1:7" x14ac:dyDescent="0.25">
      <c r="A23" s="49"/>
      <c r="B23" s="349"/>
      <c r="C23" s="350"/>
      <c r="D23" s="41"/>
      <c r="E23" s="42"/>
      <c r="F23" s="48"/>
      <c r="G23" s="6"/>
    </row>
    <row r="24" spans="1:7" x14ac:dyDescent="0.25">
      <c r="A24" s="49"/>
      <c r="B24" s="51" t="s">
        <v>114</v>
      </c>
      <c r="C24" s="43" t="s">
        <v>109</v>
      </c>
      <c r="D24" s="44">
        <f>SUM(D25:D33)</f>
        <v>0</v>
      </c>
      <c r="E24" s="45">
        <f>SUM(E25:E33)</f>
        <v>0</v>
      </c>
      <c r="F24" s="50"/>
      <c r="G24" s="6"/>
    </row>
    <row r="25" spans="1:7" x14ac:dyDescent="0.25">
      <c r="A25" s="49"/>
      <c r="B25" s="345" t="s">
        <v>6</v>
      </c>
      <c r="C25" s="346"/>
      <c r="D25" s="41"/>
      <c r="E25" s="42"/>
      <c r="F25" s="48"/>
      <c r="G25" s="6"/>
    </row>
    <row r="26" spans="1:7" x14ac:dyDescent="0.25">
      <c r="A26" s="49"/>
      <c r="B26" s="345" t="s">
        <v>7</v>
      </c>
      <c r="C26" s="346"/>
      <c r="D26" s="41" t="s">
        <v>40</v>
      </c>
      <c r="E26" s="42"/>
      <c r="F26" s="48"/>
      <c r="G26" s="6"/>
    </row>
    <row r="27" spans="1:7" x14ac:dyDescent="0.25">
      <c r="A27" s="49"/>
      <c r="B27" s="345" t="s">
        <v>8</v>
      </c>
      <c r="C27" s="346"/>
      <c r="D27" s="41"/>
      <c r="E27" s="42"/>
      <c r="F27" s="48"/>
      <c r="G27" s="6"/>
    </row>
    <row r="28" spans="1:7" x14ac:dyDescent="0.25">
      <c r="A28" s="49"/>
      <c r="B28" s="345" t="s">
        <v>9</v>
      </c>
      <c r="C28" s="346"/>
      <c r="D28" s="41"/>
      <c r="E28" s="42"/>
      <c r="F28" s="48"/>
      <c r="G28" s="6"/>
    </row>
    <row r="29" spans="1:7" x14ac:dyDescent="0.25">
      <c r="A29" s="49"/>
      <c r="B29" s="345" t="s">
        <v>10</v>
      </c>
      <c r="C29" s="346"/>
      <c r="D29" s="41"/>
      <c r="E29" s="42"/>
      <c r="F29" s="48"/>
      <c r="G29" s="6"/>
    </row>
    <row r="30" spans="1:7" x14ac:dyDescent="0.25">
      <c r="A30" s="49"/>
      <c r="B30" s="345" t="s">
        <v>11</v>
      </c>
      <c r="C30" s="346"/>
      <c r="D30" s="41"/>
      <c r="E30" s="42"/>
      <c r="F30" s="48"/>
      <c r="G30" s="6"/>
    </row>
    <row r="31" spans="1:7" x14ac:dyDescent="0.25">
      <c r="A31" s="49"/>
      <c r="B31" s="345" t="s">
        <v>12</v>
      </c>
      <c r="C31" s="346"/>
      <c r="D31" s="41"/>
      <c r="E31" s="42"/>
      <c r="F31" s="48"/>
      <c r="G31" s="6"/>
    </row>
    <row r="32" spans="1:7" x14ac:dyDescent="0.25">
      <c r="A32" s="49"/>
      <c r="B32" s="345" t="s">
        <v>13</v>
      </c>
      <c r="C32" s="346"/>
      <c r="D32" s="41"/>
      <c r="E32" s="42"/>
      <c r="F32" s="48"/>
      <c r="G32" s="6"/>
    </row>
    <row r="33" spans="1:7" x14ac:dyDescent="0.25">
      <c r="A33" s="49"/>
      <c r="B33" s="349"/>
      <c r="C33" s="350"/>
      <c r="D33" s="41"/>
      <c r="E33" s="42"/>
      <c r="F33" s="48"/>
      <c r="G33" s="6"/>
    </row>
    <row r="34" spans="1:7" x14ac:dyDescent="0.25">
      <c r="A34" s="49"/>
      <c r="B34" s="51" t="s">
        <v>113</v>
      </c>
      <c r="C34" s="43" t="s">
        <v>109</v>
      </c>
      <c r="D34" s="46">
        <f>SUM(D35:D38)</f>
        <v>0</v>
      </c>
      <c r="E34" s="47">
        <f>SUM(E35:E38)</f>
        <v>0</v>
      </c>
      <c r="F34" s="50"/>
      <c r="G34" s="6"/>
    </row>
    <row r="35" spans="1:7" x14ac:dyDescent="0.25">
      <c r="A35" s="49"/>
      <c r="B35" s="345" t="s">
        <v>14</v>
      </c>
      <c r="C35" s="346"/>
      <c r="D35" s="41"/>
      <c r="E35" s="42"/>
      <c r="F35" s="48"/>
      <c r="G35" s="6"/>
    </row>
    <row r="36" spans="1:7" x14ac:dyDescent="0.25">
      <c r="A36" s="49"/>
      <c r="B36" s="345" t="s">
        <v>15</v>
      </c>
      <c r="C36" s="346"/>
      <c r="D36" s="41"/>
      <c r="E36" s="42"/>
      <c r="F36" s="48"/>
      <c r="G36" s="6"/>
    </row>
    <row r="37" spans="1:7" x14ac:dyDescent="0.25">
      <c r="A37" s="49"/>
      <c r="B37" s="345" t="s">
        <v>35</v>
      </c>
      <c r="C37" s="346"/>
      <c r="D37" s="41"/>
      <c r="E37" s="42"/>
      <c r="F37" s="48"/>
      <c r="G37" s="6"/>
    </row>
    <row r="38" spans="1:7" x14ac:dyDescent="0.25">
      <c r="A38" s="49"/>
      <c r="B38" s="349"/>
      <c r="C38" s="350"/>
      <c r="D38" s="41"/>
      <c r="E38" s="42"/>
      <c r="F38" s="48"/>
      <c r="G38" s="6"/>
    </row>
    <row r="39" spans="1:7" x14ac:dyDescent="0.25">
      <c r="A39" s="49"/>
      <c r="B39" s="51" t="s">
        <v>112</v>
      </c>
      <c r="C39" s="43" t="s">
        <v>109</v>
      </c>
      <c r="D39" s="44">
        <f>SUM(D40:D42)</f>
        <v>0</v>
      </c>
      <c r="E39" s="45">
        <f>SUM(E40:E42)</f>
        <v>0</v>
      </c>
      <c r="F39" s="48"/>
      <c r="G39" s="6"/>
    </row>
    <row r="40" spans="1:7" x14ac:dyDescent="0.25">
      <c r="A40" s="49"/>
      <c r="B40" s="345" t="s">
        <v>16</v>
      </c>
      <c r="C40" s="346"/>
      <c r="D40" s="41"/>
      <c r="E40" s="42"/>
      <c r="F40" s="48"/>
      <c r="G40" s="6"/>
    </row>
    <row r="41" spans="1:7" x14ac:dyDescent="0.25">
      <c r="A41" s="49"/>
      <c r="B41" s="345" t="s">
        <v>17</v>
      </c>
      <c r="C41" s="346"/>
      <c r="D41" s="41"/>
      <c r="E41" s="42"/>
      <c r="F41" s="48"/>
      <c r="G41" s="6"/>
    </row>
    <row r="42" spans="1:7" x14ac:dyDescent="0.25">
      <c r="A42" s="49"/>
      <c r="B42" s="349"/>
      <c r="C42" s="350"/>
      <c r="D42" s="41"/>
      <c r="E42" s="42"/>
      <c r="F42" s="48"/>
      <c r="G42" s="6"/>
    </row>
    <row r="43" spans="1:7" x14ac:dyDescent="0.25">
      <c r="A43" s="49"/>
      <c r="B43" s="51" t="s">
        <v>111</v>
      </c>
      <c r="C43" s="43" t="s">
        <v>109</v>
      </c>
      <c r="D43" s="44">
        <f>SUM(D44:D54)</f>
        <v>0</v>
      </c>
      <c r="E43" s="45">
        <f>SUM(E44:E54)</f>
        <v>0</v>
      </c>
      <c r="F43" s="50"/>
      <c r="G43" s="6"/>
    </row>
    <row r="44" spans="1:7" x14ac:dyDescent="0.25">
      <c r="A44" s="49"/>
      <c r="B44" s="345" t="s">
        <v>18</v>
      </c>
      <c r="C44" s="346"/>
      <c r="D44" s="41"/>
      <c r="E44" s="42"/>
      <c r="F44" s="48"/>
      <c r="G44" s="6"/>
    </row>
    <row r="45" spans="1:7" x14ac:dyDescent="0.25">
      <c r="A45" s="49"/>
      <c r="B45" s="345" t="s">
        <v>19</v>
      </c>
      <c r="C45" s="346"/>
      <c r="D45" s="41"/>
      <c r="E45" s="42"/>
      <c r="F45" s="48"/>
      <c r="G45" s="6"/>
    </row>
    <row r="46" spans="1:7" x14ac:dyDescent="0.25">
      <c r="A46" s="49"/>
      <c r="B46" s="345" t="s">
        <v>20</v>
      </c>
      <c r="C46" s="346"/>
      <c r="D46" s="41"/>
      <c r="E46" s="42"/>
      <c r="F46" s="48"/>
      <c r="G46" s="6"/>
    </row>
    <row r="47" spans="1:7" x14ac:dyDescent="0.25">
      <c r="A47" s="49"/>
      <c r="B47" s="345" t="s">
        <v>21</v>
      </c>
      <c r="C47" s="346"/>
      <c r="D47" s="41"/>
      <c r="E47" s="42"/>
      <c r="F47" s="48"/>
      <c r="G47" s="6"/>
    </row>
    <row r="48" spans="1:7" x14ac:dyDescent="0.25">
      <c r="A48" s="49"/>
      <c r="B48" s="345" t="s">
        <v>22</v>
      </c>
      <c r="C48" s="346"/>
      <c r="D48" s="41"/>
      <c r="E48" s="42"/>
      <c r="F48" s="48"/>
      <c r="G48" s="6"/>
    </row>
    <row r="49" spans="1:7" x14ac:dyDescent="0.25">
      <c r="A49" s="49"/>
      <c r="B49" s="345" t="s">
        <v>23</v>
      </c>
      <c r="C49" s="346"/>
      <c r="D49" s="41"/>
      <c r="E49" s="42"/>
      <c r="F49" s="48"/>
      <c r="G49" s="6"/>
    </row>
    <row r="50" spans="1:7" x14ac:dyDescent="0.25">
      <c r="A50" s="49"/>
      <c r="B50" s="345" t="s">
        <v>24</v>
      </c>
      <c r="C50" s="346"/>
      <c r="D50" s="41"/>
      <c r="E50" s="42"/>
      <c r="F50" s="48"/>
      <c r="G50" s="6"/>
    </row>
    <row r="51" spans="1:7" x14ac:dyDescent="0.25">
      <c r="A51" s="49"/>
      <c r="B51" s="345" t="s">
        <v>25</v>
      </c>
      <c r="C51" s="346"/>
      <c r="D51" s="41"/>
      <c r="E51" s="42"/>
      <c r="F51" s="48"/>
      <c r="G51" s="6"/>
    </row>
    <row r="52" spans="1:7" x14ac:dyDescent="0.25">
      <c r="A52" s="49"/>
      <c r="B52" s="345" t="s">
        <v>26</v>
      </c>
      <c r="C52" s="346"/>
      <c r="D52" s="41"/>
      <c r="E52" s="42"/>
      <c r="F52" s="48"/>
      <c r="G52" s="6"/>
    </row>
    <row r="53" spans="1:7" x14ac:dyDescent="0.25">
      <c r="A53" s="49"/>
      <c r="B53" s="345" t="s">
        <v>27</v>
      </c>
      <c r="C53" s="346"/>
      <c r="D53" s="41"/>
      <c r="E53" s="42"/>
      <c r="F53" s="48"/>
      <c r="G53" s="6"/>
    </row>
    <row r="54" spans="1:7" x14ac:dyDescent="0.25">
      <c r="A54" s="49"/>
      <c r="B54" s="349"/>
      <c r="C54" s="350"/>
      <c r="D54" s="41"/>
      <c r="E54" s="42"/>
      <c r="F54" s="48"/>
      <c r="G54" s="6"/>
    </row>
    <row r="55" spans="1:7" x14ac:dyDescent="0.25">
      <c r="A55" s="49"/>
      <c r="B55" s="51" t="s">
        <v>110</v>
      </c>
      <c r="C55" s="43" t="s">
        <v>109</v>
      </c>
      <c r="D55" s="44">
        <f>SUM(D56:D63)</f>
        <v>0</v>
      </c>
      <c r="E55" s="45">
        <f>SUM(E56:E63)</f>
        <v>0</v>
      </c>
      <c r="F55" s="50"/>
      <c r="G55" s="6"/>
    </row>
    <row r="56" spans="1:7" x14ac:dyDescent="0.25">
      <c r="A56" s="49"/>
      <c r="B56" s="345" t="s">
        <v>28</v>
      </c>
      <c r="C56" s="346"/>
      <c r="D56" s="41"/>
      <c r="E56" s="42"/>
      <c r="F56" s="48"/>
      <c r="G56" s="6"/>
    </row>
    <row r="57" spans="1:7" x14ac:dyDescent="0.25">
      <c r="A57" s="49"/>
      <c r="B57" s="345" t="s">
        <v>29</v>
      </c>
      <c r="C57" s="346"/>
      <c r="D57" s="41"/>
      <c r="E57" s="42"/>
      <c r="F57" s="48"/>
      <c r="G57" s="6"/>
    </row>
    <row r="58" spans="1:7" x14ac:dyDescent="0.25">
      <c r="A58" s="49"/>
      <c r="B58" s="345" t="s">
        <v>30</v>
      </c>
      <c r="C58" s="346"/>
      <c r="D58" s="41"/>
      <c r="E58" s="42"/>
      <c r="F58" s="48"/>
      <c r="G58" s="6"/>
    </row>
    <row r="59" spans="1:7" x14ac:dyDescent="0.25">
      <c r="A59" s="49"/>
      <c r="B59" s="345" t="s">
        <v>31</v>
      </c>
      <c r="C59" s="346"/>
      <c r="D59" s="41"/>
      <c r="E59" s="42"/>
      <c r="F59" s="48"/>
      <c r="G59" s="6"/>
    </row>
    <row r="60" spans="1:7" x14ac:dyDescent="0.25">
      <c r="A60" s="49"/>
      <c r="B60" s="345" t="s">
        <v>32</v>
      </c>
      <c r="C60" s="346"/>
      <c r="D60" s="41"/>
      <c r="E60" s="42"/>
      <c r="F60" s="48"/>
      <c r="G60" s="6"/>
    </row>
    <row r="61" spans="1:7" x14ac:dyDescent="0.25">
      <c r="A61" s="49"/>
      <c r="B61" s="345" t="s">
        <v>33</v>
      </c>
      <c r="C61" s="346"/>
      <c r="D61" s="41"/>
      <c r="E61" s="42"/>
      <c r="F61" s="48"/>
      <c r="G61" s="6"/>
    </row>
    <row r="62" spans="1:7" x14ac:dyDescent="0.25">
      <c r="A62" s="49"/>
      <c r="B62" s="345" t="s">
        <v>34</v>
      </c>
      <c r="C62" s="346"/>
      <c r="D62" s="41"/>
      <c r="E62" s="42"/>
      <c r="F62" s="48"/>
      <c r="G62" s="6"/>
    </row>
    <row r="63" spans="1:7" x14ac:dyDescent="0.25">
      <c r="A63" s="49"/>
      <c r="B63" s="347"/>
      <c r="C63" s="348"/>
      <c r="D63" s="57"/>
      <c r="E63" s="58"/>
      <c r="F63" s="59"/>
      <c r="G63" s="6"/>
    </row>
    <row r="64" spans="1:7" x14ac:dyDescent="0.25">
      <c r="A64" s="49"/>
      <c r="B64" s="343" t="s">
        <v>116</v>
      </c>
      <c r="C64" s="344"/>
      <c r="D64" s="60">
        <f>D21+D24+D34+D39+D43+D55</f>
        <v>0</v>
      </c>
      <c r="E64" s="60">
        <f>E21+E24+E34+E39+E43+E55</f>
        <v>0</v>
      </c>
      <c r="F64" s="61"/>
      <c r="G64" s="6"/>
    </row>
    <row r="65" spans="1:7" x14ac:dyDescent="0.25">
      <c r="A65" s="7"/>
      <c r="B65" s="8"/>
      <c r="C65" s="8"/>
      <c r="D65" s="8"/>
      <c r="E65" s="8"/>
      <c r="F65" s="8"/>
      <c r="G65" s="9"/>
    </row>
  </sheetData>
  <mergeCells count="53">
    <mergeCell ref="B1:F1"/>
    <mergeCell ref="B3:F3"/>
    <mergeCell ref="B10:C10"/>
    <mergeCell ref="B19:F19"/>
    <mergeCell ref="B9:F9"/>
    <mergeCell ref="B4:F4"/>
    <mergeCell ref="B20:C20"/>
    <mergeCell ref="B17:C17"/>
    <mergeCell ref="B2:F2"/>
    <mergeCell ref="B56:C56"/>
    <mergeCell ref="B22:C22"/>
    <mergeCell ref="B23:C23"/>
    <mergeCell ref="B25:C25"/>
    <mergeCell ref="B26:C26"/>
    <mergeCell ref="B27:C27"/>
    <mergeCell ref="B28:C28"/>
    <mergeCell ref="B29:C29"/>
    <mergeCell ref="B30:C30"/>
    <mergeCell ref="B31:C31"/>
    <mergeCell ref="B32:C32"/>
    <mergeCell ref="B33:C33"/>
    <mergeCell ref="B35:C35"/>
    <mergeCell ref="B36:C36"/>
    <mergeCell ref="B51:C51"/>
    <mergeCell ref="B37:C37"/>
    <mergeCell ref="B38:C38"/>
    <mergeCell ref="B40:C40"/>
    <mergeCell ref="B42:C42"/>
    <mergeCell ref="B41:C41"/>
    <mergeCell ref="B52:C52"/>
    <mergeCell ref="B53:C53"/>
    <mergeCell ref="B54:C54"/>
    <mergeCell ref="B44:C44"/>
    <mergeCell ref="B45:C45"/>
    <mergeCell ref="B46:C46"/>
    <mergeCell ref="B47:C47"/>
    <mergeCell ref="B48:C48"/>
    <mergeCell ref="B64:C64"/>
    <mergeCell ref="B62:C62"/>
    <mergeCell ref="B63:C63"/>
    <mergeCell ref="B11:C11"/>
    <mergeCell ref="B13:C13"/>
    <mergeCell ref="B12:C12"/>
    <mergeCell ref="B14:C14"/>
    <mergeCell ref="B15:C15"/>
    <mergeCell ref="B16:C16"/>
    <mergeCell ref="B57:C57"/>
    <mergeCell ref="B58:C58"/>
    <mergeCell ref="B59:C59"/>
    <mergeCell ref="B60:C60"/>
    <mergeCell ref="B61:C61"/>
    <mergeCell ref="B49:C49"/>
    <mergeCell ref="B50:C50"/>
  </mergeCells>
  <phoneticPr fontId="2" type="noConversion"/>
  <conditionalFormatting sqref="B1">
    <cfRule type="cellIs" dxfId="8" priority="1" operator="between">
      <formula>0</formula>
      <formula>0</formula>
    </cfRule>
  </conditionalFormatting>
  <pageMargins left="0.7" right="0.7" top="0.75" bottom="0.75" header="0.3" footer="0.3"/>
  <pageSetup paperSize="9" scale="71" orientation="portrait" r:id="rId1"/>
  <ignoredErrors>
    <ignoredError sqref="D34:E3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3"/>
  <sheetViews>
    <sheetView zoomScaleNormal="100" workbookViewId="0">
      <selection activeCell="B11" sqref="B11"/>
    </sheetView>
  </sheetViews>
  <sheetFormatPr defaultRowHeight="15" x14ac:dyDescent="0.25"/>
  <cols>
    <col min="1" max="1" width="3.42578125" customWidth="1"/>
    <col min="2" max="2" width="19.28515625" customWidth="1"/>
    <col min="3" max="3" width="14.5703125" customWidth="1"/>
    <col min="4" max="4" width="26.140625" customWidth="1"/>
    <col min="5" max="5" width="15.42578125" customWidth="1"/>
    <col min="6" max="6" width="12.7109375" customWidth="1"/>
    <col min="7" max="23" width="5.5703125" customWidth="1"/>
    <col min="24" max="24" width="23.42578125" customWidth="1"/>
    <col min="25" max="25" width="3.42578125" customWidth="1"/>
  </cols>
  <sheetData>
    <row r="1" spans="1:26" ht="33.75" x14ac:dyDescent="0.5">
      <c r="A1" s="329" t="s">
        <v>825</v>
      </c>
      <c r="B1" s="330"/>
      <c r="C1" s="330"/>
      <c r="D1" s="330"/>
      <c r="E1" s="330"/>
      <c r="F1" s="330"/>
      <c r="G1" s="330"/>
      <c r="H1" s="330"/>
      <c r="I1" s="330"/>
      <c r="J1" s="330"/>
      <c r="K1" s="330"/>
      <c r="L1" s="330"/>
      <c r="M1" s="330"/>
      <c r="N1" s="330"/>
      <c r="O1" s="330"/>
      <c r="P1" s="330"/>
      <c r="Q1" s="330"/>
      <c r="R1" s="330"/>
      <c r="S1" s="330"/>
      <c r="T1" s="330"/>
      <c r="U1" s="330"/>
      <c r="V1" s="330"/>
      <c r="W1" s="330"/>
      <c r="X1" s="330"/>
      <c r="Y1" s="331"/>
    </row>
    <row r="2" spans="1:26" x14ac:dyDescent="0.25">
      <c r="A2" s="327" t="str">
        <f>IF('Event Details'!$B$5&lt;&gt;"",'Event Details'!$B$5,"")</f>
        <v/>
      </c>
      <c r="B2" s="327"/>
      <c r="C2" s="327"/>
      <c r="D2" s="327"/>
      <c r="E2" s="327"/>
      <c r="F2" s="327"/>
      <c r="G2" s="327"/>
      <c r="H2" s="327"/>
      <c r="I2" s="327"/>
      <c r="J2" s="327"/>
      <c r="K2" s="327"/>
      <c r="L2" s="327"/>
      <c r="M2" s="327"/>
      <c r="N2" s="327"/>
      <c r="O2" s="327"/>
      <c r="P2" s="327"/>
      <c r="Q2" s="327"/>
      <c r="R2" s="327"/>
      <c r="S2" s="327"/>
      <c r="T2" s="327"/>
      <c r="U2" s="327"/>
      <c r="V2" s="327"/>
      <c r="W2" s="327"/>
      <c r="X2" s="327"/>
      <c r="Y2" s="328"/>
    </row>
    <row r="3" spans="1:26" x14ac:dyDescent="0.25">
      <c r="A3" s="325" t="str">
        <f>IF('Event Details'!$B$9&lt;&gt;"",'Event Details'!$B$9,"")</f>
        <v/>
      </c>
      <c r="B3" s="325"/>
      <c r="C3" s="325"/>
      <c r="D3" s="325"/>
      <c r="E3" s="325"/>
      <c r="F3" s="325"/>
      <c r="G3" s="325"/>
      <c r="H3" s="325"/>
      <c r="I3" s="325"/>
      <c r="J3" s="325"/>
      <c r="K3" s="325"/>
      <c r="L3" s="325"/>
      <c r="M3" s="325"/>
      <c r="N3" s="325"/>
      <c r="O3" s="325"/>
      <c r="P3" s="325"/>
      <c r="Q3" s="325"/>
      <c r="R3" s="325"/>
      <c r="S3" s="325"/>
      <c r="T3" s="325"/>
      <c r="U3" s="325"/>
      <c r="V3" s="325"/>
      <c r="W3" s="325"/>
      <c r="X3" s="325"/>
      <c r="Y3" s="326"/>
    </row>
    <row r="4" spans="1:26" x14ac:dyDescent="0.25">
      <c r="A4" s="264"/>
      <c r="B4" s="332" t="s">
        <v>773</v>
      </c>
      <c r="C4" s="332"/>
      <c r="D4" s="332"/>
      <c r="E4" s="332"/>
      <c r="F4" s="332"/>
      <c r="G4" s="332"/>
      <c r="H4" s="332"/>
      <c r="I4" s="332"/>
      <c r="J4" s="332"/>
      <c r="K4" s="332"/>
      <c r="L4" s="332"/>
      <c r="M4" s="332"/>
      <c r="N4" s="332"/>
      <c r="O4" s="332"/>
      <c r="P4" s="332"/>
      <c r="Q4" s="332"/>
      <c r="R4" s="332"/>
      <c r="S4" s="332"/>
      <c r="T4" s="332"/>
      <c r="U4" s="332"/>
      <c r="V4" s="332"/>
      <c r="W4" s="332"/>
      <c r="X4" s="332"/>
      <c r="Y4" s="270"/>
      <c r="Z4" s="231"/>
    </row>
    <row r="5" spans="1:26" x14ac:dyDescent="0.25">
      <c r="A5" s="264"/>
      <c r="B5" s="255"/>
      <c r="C5" s="255"/>
      <c r="D5" s="255"/>
      <c r="E5" s="255"/>
      <c r="F5" s="255"/>
      <c r="G5" s="255"/>
      <c r="H5" s="255"/>
      <c r="I5" s="272"/>
      <c r="J5" s="371" t="s">
        <v>828</v>
      </c>
      <c r="K5" s="371"/>
      <c r="L5" s="255"/>
      <c r="M5" s="273"/>
      <c r="N5" s="371" t="s">
        <v>835</v>
      </c>
      <c r="O5" s="371"/>
      <c r="P5" s="255"/>
      <c r="Q5" s="274"/>
      <c r="R5" s="372" t="s">
        <v>836</v>
      </c>
      <c r="S5" s="372"/>
      <c r="T5" s="255"/>
      <c r="U5" s="255"/>
      <c r="V5" s="255"/>
      <c r="W5" s="255"/>
      <c r="X5" s="255"/>
      <c r="Y5" s="256"/>
    </row>
    <row r="6" spans="1:26" x14ac:dyDescent="0.25">
      <c r="A6" s="5"/>
      <c r="B6" s="364" t="s">
        <v>826</v>
      </c>
      <c r="C6" s="364" t="s">
        <v>827</v>
      </c>
      <c r="D6" s="364" t="s">
        <v>832</v>
      </c>
      <c r="E6" s="364" t="s">
        <v>181</v>
      </c>
      <c r="F6" s="363" t="s">
        <v>828</v>
      </c>
      <c r="G6" s="367" t="s">
        <v>426</v>
      </c>
      <c r="H6" s="368"/>
      <c r="I6" s="368"/>
      <c r="J6" s="368"/>
      <c r="K6" s="367" t="s">
        <v>829</v>
      </c>
      <c r="L6" s="369"/>
      <c r="M6" s="369"/>
      <c r="N6" s="369"/>
      <c r="O6" s="369"/>
      <c r="P6" s="370" t="s">
        <v>830</v>
      </c>
      <c r="Q6" s="370"/>
      <c r="R6" s="370"/>
      <c r="S6" s="370"/>
      <c r="T6" s="370" t="s">
        <v>831</v>
      </c>
      <c r="U6" s="370"/>
      <c r="V6" s="370"/>
      <c r="W6" s="370"/>
      <c r="X6" s="366" t="s">
        <v>833</v>
      </c>
      <c r="Y6" s="6"/>
    </row>
    <row r="7" spans="1:26" x14ac:dyDescent="0.25">
      <c r="A7" s="5"/>
      <c r="B7" s="365"/>
      <c r="C7" s="365"/>
      <c r="D7" s="365"/>
      <c r="E7" s="365"/>
      <c r="F7" s="363"/>
      <c r="G7" s="298">
        <v>6</v>
      </c>
      <c r="H7" s="299">
        <v>13</v>
      </c>
      <c r="I7" s="299">
        <v>20</v>
      </c>
      <c r="J7" s="299">
        <v>27</v>
      </c>
      <c r="K7" s="299">
        <v>3</v>
      </c>
      <c r="L7" s="299">
        <v>10</v>
      </c>
      <c r="M7" s="299">
        <v>17</v>
      </c>
      <c r="N7" s="299">
        <v>24</v>
      </c>
      <c r="O7" s="299">
        <v>31</v>
      </c>
      <c r="P7" s="300">
        <v>7</v>
      </c>
      <c r="Q7" s="299">
        <v>14</v>
      </c>
      <c r="R7" s="299">
        <v>21</v>
      </c>
      <c r="S7" s="299">
        <v>28</v>
      </c>
      <c r="T7" s="299">
        <v>5</v>
      </c>
      <c r="U7" s="299">
        <v>12</v>
      </c>
      <c r="V7" s="299">
        <v>19</v>
      </c>
      <c r="W7" s="299">
        <v>26</v>
      </c>
      <c r="X7" s="366"/>
      <c r="Y7" s="6"/>
    </row>
    <row r="8" spans="1:26" x14ac:dyDescent="0.25">
      <c r="A8" s="5"/>
      <c r="B8" s="251" t="s">
        <v>14</v>
      </c>
      <c r="C8" s="276" t="s">
        <v>426</v>
      </c>
      <c r="D8" s="251" t="s">
        <v>834</v>
      </c>
      <c r="E8" s="265" t="s">
        <v>119</v>
      </c>
      <c r="F8" s="271">
        <v>44025</v>
      </c>
      <c r="G8" s="251"/>
      <c r="H8" s="275"/>
      <c r="I8" s="251"/>
      <c r="J8" s="251"/>
      <c r="K8" s="251"/>
      <c r="L8" s="251"/>
      <c r="M8" s="251"/>
      <c r="N8" s="251"/>
      <c r="O8" s="251"/>
      <c r="P8" s="251"/>
      <c r="Q8" s="251"/>
      <c r="R8" s="251"/>
      <c r="S8" s="251"/>
      <c r="T8" s="251"/>
      <c r="U8" s="251"/>
      <c r="V8" s="251"/>
      <c r="W8" s="251"/>
      <c r="X8" s="251"/>
      <c r="Y8" s="6"/>
    </row>
    <row r="9" spans="1:26" x14ac:dyDescent="0.25">
      <c r="A9" s="5"/>
      <c r="B9" s="251" t="s">
        <v>837</v>
      </c>
      <c r="C9" s="276" t="s">
        <v>426</v>
      </c>
      <c r="D9" s="251" t="s">
        <v>838</v>
      </c>
      <c r="E9" s="265" t="s">
        <v>839</v>
      </c>
      <c r="F9" s="271">
        <v>44032</v>
      </c>
      <c r="G9" s="251"/>
      <c r="H9" s="251"/>
      <c r="I9" s="275"/>
      <c r="J9" s="251"/>
      <c r="K9" s="251"/>
      <c r="L9" s="251"/>
      <c r="M9" s="251"/>
      <c r="N9" s="251"/>
      <c r="O9" s="251"/>
      <c r="P9" s="251"/>
      <c r="Q9" s="251"/>
      <c r="R9" s="251"/>
      <c r="S9" s="251"/>
      <c r="T9" s="251"/>
      <c r="U9" s="251"/>
      <c r="V9" s="251"/>
      <c r="W9" s="251"/>
      <c r="X9" s="251"/>
      <c r="Y9" s="6"/>
    </row>
    <row r="10" spans="1:26" x14ac:dyDescent="0.25">
      <c r="A10" s="5"/>
      <c r="B10" s="251" t="s">
        <v>840</v>
      </c>
      <c r="C10" s="276" t="s">
        <v>829</v>
      </c>
      <c r="D10" s="251" t="s">
        <v>841</v>
      </c>
      <c r="E10" s="265" t="s">
        <v>119</v>
      </c>
      <c r="F10" s="271">
        <v>44046</v>
      </c>
      <c r="G10" s="251"/>
      <c r="H10" s="251"/>
      <c r="I10" s="251"/>
      <c r="J10" s="251"/>
      <c r="K10" s="275"/>
      <c r="L10" s="251"/>
      <c r="M10" s="251"/>
      <c r="N10" s="251"/>
      <c r="O10" s="251"/>
      <c r="P10" s="251"/>
      <c r="Q10" s="251"/>
      <c r="R10" s="251"/>
      <c r="S10" s="251"/>
      <c r="T10" s="251"/>
      <c r="U10" s="251"/>
      <c r="V10" s="251"/>
      <c r="W10" s="251"/>
      <c r="X10" s="251" t="s">
        <v>842</v>
      </c>
      <c r="Y10" s="6"/>
    </row>
    <row r="11" spans="1:26" x14ac:dyDescent="0.25">
      <c r="A11" s="5"/>
      <c r="B11" s="251"/>
      <c r="C11" s="276"/>
      <c r="D11" s="251"/>
      <c r="E11" s="265"/>
      <c r="F11" s="251"/>
      <c r="G11" s="251"/>
      <c r="H11" s="251"/>
      <c r="I11" s="251"/>
      <c r="J11" s="251"/>
      <c r="K11" s="251"/>
      <c r="L11" s="251"/>
      <c r="M11" s="251"/>
      <c r="N11" s="251"/>
      <c r="O11" s="251"/>
      <c r="P11" s="251"/>
      <c r="Q11" s="251"/>
      <c r="R11" s="251"/>
      <c r="S11" s="251"/>
      <c r="T11" s="251"/>
      <c r="U11" s="251"/>
      <c r="V11" s="251"/>
      <c r="W11" s="251"/>
      <c r="X11" s="251"/>
      <c r="Y11" s="6"/>
    </row>
    <row r="12" spans="1:26" x14ac:dyDescent="0.25">
      <c r="A12" s="5"/>
      <c r="B12" s="251"/>
      <c r="C12" s="276"/>
      <c r="D12" s="251"/>
      <c r="E12" s="265"/>
      <c r="F12" s="251"/>
      <c r="G12" s="251"/>
      <c r="H12" s="251"/>
      <c r="I12" s="251"/>
      <c r="J12" s="251"/>
      <c r="K12" s="251"/>
      <c r="L12" s="251"/>
      <c r="M12" s="251"/>
      <c r="N12" s="251"/>
      <c r="O12" s="251"/>
      <c r="P12" s="251"/>
      <c r="Q12" s="251"/>
      <c r="R12" s="251"/>
      <c r="S12" s="251"/>
      <c r="T12" s="251"/>
      <c r="U12" s="251"/>
      <c r="V12" s="251"/>
      <c r="W12" s="251"/>
      <c r="X12" s="251"/>
      <c r="Y12" s="6"/>
    </row>
    <row r="13" spans="1:26" x14ac:dyDescent="0.25">
      <c r="A13" s="5"/>
      <c r="B13" s="252"/>
      <c r="C13" s="276"/>
      <c r="D13" s="251"/>
      <c r="E13" s="265"/>
      <c r="F13" s="251"/>
      <c r="G13" s="251"/>
      <c r="H13" s="251"/>
      <c r="I13" s="251"/>
      <c r="J13" s="251"/>
      <c r="K13" s="251"/>
      <c r="L13" s="251"/>
      <c r="M13" s="251"/>
      <c r="N13" s="251"/>
      <c r="O13" s="251"/>
      <c r="P13" s="251"/>
      <c r="Q13" s="251"/>
      <c r="R13" s="251"/>
      <c r="S13" s="251"/>
      <c r="T13" s="251"/>
      <c r="U13" s="251"/>
      <c r="V13" s="251"/>
      <c r="W13" s="251"/>
      <c r="X13" s="251"/>
      <c r="Y13" s="6"/>
    </row>
    <row r="14" spans="1:26" x14ac:dyDescent="0.25">
      <c r="A14" s="5"/>
      <c r="B14" s="252"/>
      <c r="C14" s="276"/>
      <c r="D14" s="251"/>
      <c r="E14" s="265"/>
      <c r="F14" s="251"/>
      <c r="G14" s="251"/>
      <c r="H14" s="251"/>
      <c r="I14" s="251"/>
      <c r="J14" s="251"/>
      <c r="K14" s="251"/>
      <c r="L14" s="251"/>
      <c r="M14" s="251"/>
      <c r="N14" s="251"/>
      <c r="O14" s="251"/>
      <c r="P14" s="251"/>
      <c r="Q14" s="251"/>
      <c r="R14" s="251"/>
      <c r="S14" s="251"/>
      <c r="T14" s="251"/>
      <c r="U14" s="251"/>
      <c r="V14" s="251"/>
      <c r="W14" s="251"/>
      <c r="X14" s="251"/>
      <c r="Y14" s="6"/>
    </row>
    <row r="15" spans="1:26" x14ac:dyDescent="0.25">
      <c r="A15" s="5"/>
      <c r="B15" s="252"/>
      <c r="C15" s="276"/>
      <c r="D15" s="251"/>
      <c r="E15" s="265"/>
      <c r="F15" s="251"/>
      <c r="G15" s="251"/>
      <c r="H15" s="251"/>
      <c r="I15" s="251"/>
      <c r="J15" s="251"/>
      <c r="K15" s="251"/>
      <c r="L15" s="251"/>
      <c r="M15" s="251"/>
      <c r="N15" s="251"/>
      <c r="O15" s="251"/>
      <c r="P15" s="251"/>
      <c r="Q15" s="251"/>
      <c r="R15" s="251"/>
      <c r="S15" s="251"/>
      <c r="T15" s="251"/>
      <c r="U15" s="251"/>
      <c r="V15" s="251"/>
      <c r="W15" s="251"/>
      <c r="X15" s="251"/>
      <c r="Y15" s="6"/>
    </row>
    <row r="16" spans="1:26" x14ac:dyDescent="0.25">
      <c r="A16" s="5"/>
      <c r="B16" s="253"/>
      <c r="C16" s="277"/>
      <c r="D16" s="253"/>
      <c r="E16" s="266"/>
      <c r="F16" s="253"/>
      <c r="G16" s="253"/>
      <c r="H16" s="253"/>
      <c r="I16" s="253"/>
      <c r="J16" s="253"/>
      <c r="K16" s="253"/>
      <c r="L16" s="253"/>
      <c r="M16" s="253"/>
      <c r="N16" s="253"/>
      <c r="O16" s="253"/>
      <c r="P16" s="253"/>
      <c r="Q16" s="253"/>
      <c r="R16" s="253"/>
      <c r="S16" s="253"/>
      <c r="T16" s="253"/>
      <c r="U16" s="253"/>
      <c r="V16" s="253"/>
      <c r="W16" s="253"/>
      <c r="X16" s="253"/>
      <c r="Y16" s="6"/>
    </row>
    <row r="17" spans="1:25" x14ac:dyDescent="0.25">
      <c r="A17" s="5"/>
      <c r="B17" s="253"/>
      <c r="C17" s="277"/>
      <c r="D17" s="253"/>
      <c r="E17" s="266"/>
      <c r="F17" s="253"/>
      <c r="G17" s="253"/>
      <c r="H17" s="253"/>
      <c r="I17" s="253"/>
      <c r="J17" s="253"/>
      <c r="K17" s="253"/>
      <c r="L17" s="253"/>
      <c r="M17" s="253"/>
      <c r="N17" s="253"/>
      <c r="O17" s="253"/>
      <c r="P17" s="253"/>
      <c r="Q17" s="253"/>
      <c r="R17" s="253"/>
      <c r="S17" s="253"/>
      <c r="T17" s="253"/>
      <c r="U17" s="253"/>
      <c r="V17" s="253"/>
      <c r="W17" s="253"/>
      <c r="X17" s="253"/>
      <c r="Y17" s="6"/>
    </row>
    <row r="18" spans="1:25" x14ac:dyDescent="0.25">
      <c r="A18" s="5"/>
      <c r="B18" s="253"/>
      <c r="C18" s="277"/>
      <c r="D18" s="253"/>
      <c r="E18" s="266"/>
      <c r="F18" s="253"/>
      <c r="G18" s="253"/>
      <c r="H18" s="253"/>
      <c r="I18" s="253"/>
      <c r="J18" s="253"/>
      <c r="K18" s="253"/>
      <c r="L18" s="253"/>
      <c r="M18" s="253"/>
      <c r="N18" s="253"/>
      <c r="O18" s="253"/>
      <c r="P18" s="253"/>
      <c r="Q18" s="253"/>
      <c r="R18" s="253"/>
      <c r="S18" s="253"/>
      <c r="T18" s="253"/>
      <c r="U18" s="253"/>
      <c r="V18" s="253"/>
      <c r="W18" s="253"/>
      <c r="X18" s="253"/>
      <c r="Y18" s="6"/>
    </row>
    <row r="19" spans="1:25" x14ac:dyDescent="0.25">
      <c r="A19" s="5"/>
      <c r="B19" s="253"/>
      <c r="C19" s="277"/>
      <c r="D19" s="253"/>
      <c r="E19" s="266"/>
      <c r="F19" s="253"/>
      <c r="G19" s="253"/>
      <c r="H19" s="253"/>
      <c r="I19" s="253"/>
      <c r="J19" s="253"/>
      <c r="K19" s="253"/>
      <c r="L19" s="253"/>
      <c r="M19" s="253"/>
      <c r="N19" s="253"/>
      <c r="O19" s="253"/>
      <c r="P19" s="253"/>
      <c r="Q19" s="253"/>
      <c r="R19" s="253"/>
      <c r="S19" s="253"/>
      <c r="T19" s="253"/>
      <c r="U19" s="253"/>
      <c r="V19" s="253"/>
      <c r="W19" s="253"/>
      <c r="X19" s="253"/>
      <c r="Y19" s="6"/>
    </row>
    <row r="20" spans="1:25" x14ac:dyDescent="0.25">
      <c r="A20" s="5"/>
      <c r="B20" s="253"/>
      <c r="C20" s="277"/>
      <c r="D20" s="253"/>
      <c r="E20" s="267"/>
      <c r="F20" s="254"/>
      <c r="G20" s="254"/>
      <c r="H20" s="254"/>
      <c r="I20" s="254"/>
      <c r="J20" s="254"/>
      <c r="K20" s="254"/>
      <c r="L20" s="254"/>
      <c r="M20" s="254"/>
      <c r="N20" s="254"/>
      <c r="O20" s="254"/>
      <c r="P20" s="254"/>
      <c r="Q20" s="254"/>
      <c r="R20" s="254"/>
      <c r="S20" s="254"/>
      <c r="T20" s="254"/>
      <c r="U20" s="254"/>
      <c r="V20" s="254"/>
      <c r="W20" s="254"/>
      <c r="X20" s="254"/>
      <c r="Y20" s="6"/>
    </row>
    <row r="21" spans="1:25" x14ac:dyDescent="0.25">
      <c r="A21" s="5"/>
      <c r="B21" s="25"/>
      <c r="C21" s="278"/>
      <c r="D21" s="25"/>
      <c r="E21" s="268"/>
      <c r="F21" s="26"/>
      <c r="G21" s="26"/>
      <c r="H21" s="26"/>
      <c r="I21" s="26"/>
      <c r="J21" s="26"/>
      <c r="K21" s="26"/>
      <c r="L21" s="26"/>
      <c r="M21" s="26"/>
      <c r="N21" s="26"/>
      <c r="O21" s="26"/>
      <c r="P21" s="26"/>
      <c r="Q21" s="26"/>
      <c r="R21" s="26"/>
      <c r="S21" s="26"/>
      <c r="T21" s="26"/>
      <c r="U21" s="26"/>
      <c r="V21" s="26"/>
      <c r="W21" s="26"/>
      <c r="X21" s="26"/>
      <c r="Y21" s="6"/>
    </row>
    <row r="22" spans="1:25" x14ac:dyDescent="0.25">
      <c r="A22" s="5"/>
      <c r="B22" s="25"/>
      <c r="C22" s="278"/>
      <c r="D22" s="25"/>
      <c r="E22" s="269"/>
      <c r="F22" s="25"/>
      <c r="G22" s="25"/>
      <c r="H22" s="25"/>
      <c r="I22" s="25"/>
      <c r="J22" s="25"/>
      <c r="K22" s="25"/>
      <c r="L22" s="25"/>
      <c r="M22" s="25"/>
      <c r="N22" s="25"/>
      <c r="O22" s="25"/>
      <c r="P22" s="25"/>
      <c r="Q22" s="25"/>
      <c r="R22" s="25"/>
      <c r="S22" s="25"/>
      <c r="T22" s="25"/>
      <c r="U22" s="25"/>
      <c r="V22" s="25"/>
      <c r="W22" s="25"/>
      <c r="X22" s="25"/>
      <c r="Y22" s="6"/>
    </row>
    <row r="23" spans="1:25" x14ac:dyDescent="0.25">
      <c r="A23" s="5"/>
      <c r="B23" s="25"/>
      <c r="C23" s="278"/>
      <c r="D23" s="25"/>
      <c r="E23" s="269"/>
      <c r="F23" s="25"/>
      <c r="G23" s="25"/>
      <c r="H23" s="25"/>
      <c r="I23" s="25"/>
      <c r="J23" s="25"/>
      <c r="K23" s="25"/>
      <c r="L23" s="25"/>
      <c r="M23" s="25"/>
      <c r="N23" s="25"/>
      <c r="O23" s="25"/>
      <c r="P23" s="25"/>
      <c r="Q23" s="25"/>
      <c r="R23" s="25"/>
      <c r="S23" s="25"/>
      <c r="T23" s="25"/>
      <c r="U23" s="25"/>
      <c r="V23" s="25"/>
      <c r="W23" s="25"/>
      <c r="X23" s="25"/>
      <c r="Y23" s="6"/>
    </row>
    <row r="24" spans="1:25" x14ac:dyDescent="0.25">
      <c r="A24" s="5"/>
      <c r="B24" s="25"/>
      <c r="C24" s="278"/>
      <c r="D24" s="25"/>
      <c r="E24" s="268"/>
      <c r="F24" s="26"/>
      <c r="G24" s="26"/>
      <c r="H24" s="26"/>
      <c r="I24" s="26"/>
      <c r="J24" s="26"/>
      <c r="K24" s="26"/>
      <c r="L24" s="26"/>
      <c r="M24" s="26"/>
      <c r="N24" s="26"/>
      <c r="O24" s="26"/>
      <c r="P24" s="26"/>
      <c r="Q24" s="26"/>
      <c r="R24" s="26"/>
      <c r="S24" s="26"/>
      <c r="T24" s="26"/>
      <c r="U24" s="26"/>
      <c r="V24" s="26"/>
      <c r="W24" s="26"/>
      <c r="X24" s="26"/>
      <c r="Y24" s="6"/>
    </row>
    <row r="25" spans="1:25" x14ac:dyDescent="0.25">
      <c r="A25" s="5"/>
      <c r="B25" s="25"/>
      <c r="C25" s="278"/>
      <c r="D25" s="25"/>
      <c r="E25" s="269"/>
      <c r="F25" s="25"/>
      <c r="G25" s="25"/>
      <c r="H25" s="25"/>
      <c r="I25" s="25"/>
      <c r="J25" s="25"/>
      <c r="K25" s="25"/>
      <c r="L25" s="25"/>
      <c r="M25" s="25"/>
      <c r="N25" s="25"/>
      <c r="O25" s="25"/>
      <c r="P25" s="25"/>
      <c r="Q25" s="25"/>
      <c r="R25" s="25"/>
      <c r="S25" s="25"/>
      <c r="T25" s="25"/>
      <c r="U25" s="25"/>
      <c r="V25" s="25"/>
      <c r="W25" s="25"/>
      <c r="X25" s="25"/>
      <c r="Y25" s="6"/>
    </row>
    <row r="26" spans="1:25" x14ac:dyDescent="0.25">
      <c r="A26" s="5"/>
      <c r="B26" s="25"/>
      <c r="C26" s="278"/>
      <c r="D26" s="25"/>
      <c r="E26" s="269"/>
      <c r="F26" s="25"/>
      <c r="G26" s="25"/>
      <c r="H26" s="25"/>
      <c r="I26" s="25"/>
      <c r="J26" s="25"/>
      <c r="K26" s="25"/>
      <c r="L26" s="25"/>
      <c r="M26" s="25"/>
      <c r="N26" s="25"/>
      <c r="O26" s="25"/>
      <c r="P26" s="25"/>
      <c r="Q26" s="25"/>
      <c r="R26" s="25"/>
      <c r="S26" s="25"/>
      <c r="T26" s="25"/>
      <c r="U26" s="25"/>
      <c r="V26" s="25"/>
      <c r="W26" s="25"/>
      <c r="X26" s="25"/>
      <c r="Y26" s="6"/>
    </row>
    <row r="27" spans="1:25" x14ac:dyDescent="0.25">
      <c r="A27" s="5"/>
      <c r="B27" s="25"/>
      <c r="C27" s="278"/>
      <c r="D27" s="25"/>
      <c r="E27" s="269"/>
      <c r="F27" s="25"/>
      <c r="G27" s="25"/>
      <c r="H27" s="25"/>
      <c r="I27" s="25"/>
      <c r="J27" s="25"/>
      <c r="K27" s="25"/>
      <c r="L27" s="25"/>
      <c r="M27" s="25"/>
      <c r="N27" s="25"/>
      <c r="O27" s="25"/>
      <c r="P27" s="25"/>
      <c r="Q27" s="25"/>
      <c r="R27" s="25"/>
      <c r="S27" s="25"/>
      <c r="T27" s="25"/>
      <c r="U27" s="25"/>
      <c r="V27" s="25"/>
      <c r="W27" s="25"/>
      <c r="X27" s="25"/>
      <c r="Y27" s="6"/>
    </row>
    <row r="28" spans="1:25" x14ac:dyDescent="0.25">
      <c r="A28" s="5"/>
      <c r="B28" s="25"/>
      <c r="C28" s="278"/>
      <c r="D28" s="25"/>
      <c r="E28" s="269"/>
      <c r="F28" s="25"/>
      <c r="G28" s="25"/>
      <c r="H28" s="25"/>
      <c r="I28" s="25"/>
      <c r="J28" s="25"/>
      <c r="K28" s="25"/>
      <c r="L28" s="25"/>
      <c r="M28" s="25"/>
      <c r="N28" s="25"/>
      <c r="O28" s="25"/>
      <c r="P28" s="25"/>
      <c r="Q28" s="25"/>
      <c r="R28" s="25"/>
      <c r="S28" s="25"/>
      <c r="T28" s="25"/>
      <c r="U28" s="25"/>
      <c r="V28" s="25"/>
      <c r="W28" s="25"/>
      <c r="X28" s="25"/>
      <c r="Y28" s="6"/>
    </row>
    <row r="29" spans="1:25" x14ac:dyDescent="0.25">
      <c r="A29" s="5"/>
      <c r="B29" s="25"/>
      <c r="C29" s="278"/>
      <c r="D29" s="25"/>
      <c r="E29" s="269"/>
      <c r="F29" s="25"/>
      <c r="G29" s="25"/>
      <c r="H29" s="25"/>
      <c r="I29" s="25"/>
      <c r="J29" s="25"/>
      <c r="K29" s="25"/>
      <c r="L29" s="25"/>
      <c r="M29" s="25"/>
      <c r="N29" s="25"/>
      <c r="O29" s="25"/>
      <c r="P29" s="25"/>
      <c r="Q29" s="25"/>
      <c r="R29" s="25"/>
      <c r="S29" s="25"/>
      <c r="T29" s="25"/>
      <c r="U29" s="25"/>
      <c r="V29" s="25"/>
      <c r="W29" s="25"/>
      <c r="X29" s="25"/>
      <c r="Y29" s="6"/>
    </row>
    <row r="30" spans="1:25" x14ac:dyDescent="0.25">
      <c r="A30" s="5"/>
      <c r="B30" s="25"/>
      <c r="C30" s="278"/>
      <c r="D30" s="25"/>
      <c r="E30" s="269"/>
      <c r="F30" s="25"/>
      <c r="G30" s="25"/>
      <c r="H30" s="25"/>
      <c r="I30" s="25"/>
      <c r="J30" s="25"/>
      <c r="K30" s="25"/>
      <c r="L30" s="25"/>
      <c r="M30" s="25"/>
      <c r="N30" s="25"/>
      <c r="O30" s="25"/>
      <c r="P30" s="25"/>
      <c r="Q30" s="25"/>
      <c r="R30" s="25"/>
      <c r="S30" s="25"/>
      <c r="T30" s="25"/>
      <c r="U30" s="25"/>
      <c r="V30" s="25"/>
      <c r="W30" s="25"/>
      <c r="X30" s="25"/>
      <c r="Y30" s="6"/>
    </row>
    <row r="31" spans="1:25" x14ac:dyDescent="0.25">
      <c r="A31" s="5"/>
      <c r="B31" s="25"/>
      <c r="C31" s="278"/>
      <c r="D31" s="25"/>
      <c r="E31" s="269"/>
      <c r="F31" s="25"/>
      <c r="G31" s="25"/>
      <c r="H31" s="25"/>
      <c r="I31" s="25"/>
      <c r="J31" s="25"/>
      <c r="K31" s="25"/>
      <c r="L31" s="25"/>
      <c r="M31" s="25"/>
      <c r="N31" s="25"/>
      <c r="O31" s="25"/>
      <c r="P31" s="25"/>
      <c r="Q31" s="25"/>
      <c r="R31" s="25"/>
      <c r="S31" s="25"/>
      <c r="T31" s="25"/>
      <c r="U31" s="25"/>
      <c r="V31" s="25"/>
      <c r="W31" s="25"/>
      <c r="X31" s="25"/>
      <c r="Y31" s="6"/>
    </row>
    <row r="32" spans="1:25" x14ac:dyDescent="0.25">
      <c r="A32" s="5"/>
      <c r="B32" s="25"/>
      <c r="C32" s="278"/>
      <c r="D32" s="25"/>
      <c r="E32" s="269"/>
      <c r="F32" s="25"/>
      <c r="G32" s="25"/>
      <c r="H32" s="25"/>
      <c r="I32" s="25"/>
      <c r="J32" s="25"/>
      <c r="K32" s="25"/>
      <c r="L32" s="25"/>
      <c r="M32" s="25"/>
      <c r="N32" s="25"/>
      <c r="O32" s="25"/>
      <c r="P32" s="25"/>
      <c r="Q32" s="25"/>
      <c r="R32" s="25"/>
      <c r="S32" s="25"/>
      <c r="T32" s="25"/>
      <c r="U32" s="25"/>
      <c r="V32" s="25"/>
      <c r="W32" s="25"/>
      <c r="X32" s="25"/>
      <c r="Y32" s="6"/>
    </row>
    <row r="33" spans="1:25" x14ac:dyDescent="0.25">
      <c r="A33" s="7"/>
      <c r="B33" s="8"/>
      <c r="C33" s="8"/>
      <c r="D33" s="8"/>
      <c r="E33" s="8"/>
      <c r="F33" s="8"/>
      <c r="G33" s="8"/>
      <c r="H33" s="8"/>
      <c r="I33" s="8"/>
      <c r="J33" s="8"/>
      <c r="K33" s="8"/>
      <c r="L33" s="8"/>
      <c r="M33" s="8"/>
      <c r="N33" s="8"/>
      <c r="O33" s="8"/>
      <c r="P33" s="8"/>
      <c r="Q33" s="8"/>
      <c r="R33" s="8"/>
      <c r="S33" s="8"/>
      <c r="T33" s="8"/>
      <c r="U33" s="8"/>
      <c r="V33" s="8"/>
      <c r="W33" s="8"/>
      <c r="X33" s="8"/>
      <c r="Y33" s="9"/>
    </row>
  </sheetData>
  <mergeCells count="17">
    <mergeCell ref="E6:E7"/>
    <mergeCell ref="F6:F7"/>
    <mergeCell ref="D6:D7"/>
    <mergeCell ref="X6:X7"/>
    <mergeCell ref="A1:Y1"/>
    <mergeCell ref="A2:Y2"/>
    <mergeCell ref="A3:Y3"/>
    <mergeCell ref="B4:X4"/>
    <mergeCell ref="G6:J6"/>
    <mergeCell ref="K6:O6"/>
    <mergeCell ref="P6:S6"/>
    <mergeCell ref="T6:W6"/>
    <mergeCell ref="J5:K5"/>
    <mergeCell ref="N5:O5"/>
    <mergeCell ref="R5:S5"/>
    <mergeCell ref="B6:B7"/>
    <mergeCell ref="C6:C7"/>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2"/>
  <sheetViews>
    <sheetView workbookViewId="0">
      <selection activeCell="B7" sqref="B7"/>
    </sheetView>
  </sheetViews>
  <sheetFormatPr defaultRowHeight="15" x14ac:dyDescent="0.25"/>
  <cols>
    <col min="1" max="1" width="3.42578125" customWidth="1"/>
    <col min="2" max="2" width="18.7109375" customWidth="1"/>
    <col min="3" max="3" width="39.7109375" customWidth="1"/>
    <col min="4" max="4" width="23.85546875" customWidth="1"/>
    <col min="5" max="5" width="3.42578125" customWidth="1"/>
  </cols>
  <sheetData>
    <row r="1" spans="1:5" ht="33.75" x14ac:dyDescent="0.5">
      <c r="A1" s="329" t="s">
        <v>795</v>
      </c>
      <c r="B1" s="330"/>
      <c r="C1" s="330"/>
      <c r="D1" s="330"/>
      <c r="E1" s="331"/>
    </row>
    <row r="2" spans="1:5" x14ac:dyDescent="0.25">
      <c r="A2" s="327" t="str">
        <f>IF('Event Details'!$B$5&lt;&gt;"",'Event Details'!$B$5,"")</f>
        <v/>
      </c>
      <c r="B2" s="327"/>
      <c r="C2" s="327"/>
      <c r="D2" s="327"/>
      <c r="E2" s="328"/>
    </row>
    <row r="3" spans="1:5" x14ac:dyDescent="0.25">
      <c r="A3" s="325" t="str">
        <f>IF('Event Details'!$B$9&lt;&gt;"",'Event Details'!$B$9,"")</f>
        <v/>
      </c>
      <c r="B3" s="325"/>
      <c r="C3" s="325"/>
      <c r="D3" s="325"/>
      <c r="E3" s="326"/>
    </row>
    <row r="4" spans="1:5" x14ac:dyDescent="0.25">
      <c r="A4" s="250"/>
      <c r="B4" s="332" t="s">
        <v>796</v>
      </c>
      <c r="C4" s="332"/>
      <c r="D4" s="332"/>
      <c r="E4" s="249"/>
    </row>
    <row r="5" spans="1:5" x14ac:dyDescent="0.25">
      <c r="A5" s="250"/>
      <c r="B5" s="248"/>
      <c r="C5" s="248"/>
      <c r="D5" s="248"/>
      <c r="E5" s="249"/>
    </row>
    <row r="6" spans="1:5" x14ac:dyDescent="0.25">
      <c r="A6" s="5"/>
      <c r="B6" s="30" t="s">
        <v>797</v>
      </c>
      <c r="C6" s="30" t="s">
        <v>798</v>
      </c>
      <c r="D6" s="30" t="s">
        <v>181</v>
      </c>
      <c r="E6" s="6"/>
    </row>
    <row r="7" spans="1:5" x14ac:dyDescent="0.25">
      <c r="A7" s="5"/>
      <c r="B7" s="251" t="s">
        <v>809</v>
      </c>
      <c r="C7" s="251" t="s">
        <v>810</v>
      </c>
      <c r="D7" s="251" t="s">
        <v>811</v>
      </c>
      <c r="E7" s="6"/>
    </row>
    <row r="8" spans="1:5" x14ac:dyDescent="0.25">
      <c r="A8" s="5"/>
      <c r="B8" s="251" t="s">
        <v>812</v>
      </c>
      <c r="C8" s="251" t="s">
        <v>813</v>
      </c>
      <c r="D8" s="251" t="s">
        <v>811</v>
      </c>
      <c r="E8" s="6"/>
    </row>
    <row r="9" spans="1:5" x14ac:dyDescent="0.25">
      <c r="A9" s="5"/>
      <c r="B9" s="251" t="s">
        <v>812</v>
      </c>
      <c r="C9" s="251" t="s">
        <v>814</v>
      </c>
      <c r="D9" s="251" t="s">
        <v>815</v>
      </c>
      <c r="E9" s="6"/>
    </row>
    <row r="10" spans="1:5" x14ac:dyDescent="0.25">
      <c r="A10" s="5"/>
      <c r="B10" s="251" t="s">
        <v>799</v>
      </c>
      <c r="C10" s="251" t="s">
        <v>816</v>
      </c>
      <c r="D10" s="251" t="s">
        <v>800</v>
      </c>
      <c r="E10" s="6"/>
    </row>
    <row r="11" spans="1:5" x14ac:dyDescent="0.25">
      <c r="A11" s="5"/>
      <c r="B11" s="251" t="s">
        <v>801</v>
      </c>
      <c r="C11" s="251" t="s">
        <v>802</v>
      </c>
      <c r="D11" s="251" t="s">
        <v>800</v>
      </c>
      <c r="E11" s="6"/>
    </row>
    <row r="12" spans="1:5" x14ac:dyDescent="0.25">
      <c r="A12" s="5"/>
      <c r="B12" s="252" t="s">
        <v>803</v>
      </c>
      <c r="C12" s="251" t="s">
        <v>804</v>
      </c>
      <c r="D12" s="251" t="s">
        <v>805</v>
      </c>
      <c r="E12" s="6"/>
    </row>
    <row r="13" spans="1:5" x14ac:dyDescent="0.25">
      <c r="A13" s="5"/>
      <c r="B13" s="252" t="s">
        <v>806</v>
      </c>
      <c r="C13" s="251" t="s">
        <v>807</v>
      </c>
      <c r="D13" s="251" t="s">
        <v>800</v>
      </c>
      <c r="E13" s="6"/>
    </row>
    <row r="14" spans="1:5" x14ac:dyDescent="0.25">
      <c r="A14" s="5"/>
      <c r="B14" s="252" t="s">
        <v>808</v>
      </c>
      <c r="C14" s="251" t="s">
        <v>817</v>
      </c>
      <c r="D14" s="251" t="s">
        <v>815</v>
      </c>
      <c r="E14" s="6"/>
    </row>
    <row r="15" spans="1:5" x14ac:dyDescent="0.25">
      <c r="A15" s="5"/>
      <c r="B15" s="253" t="s">
        <v>818</v>
      </c>
      <c r="C15" s="253" t="s">
        <v>819</v>
      </c>
      <c r="D15" s="253" t="s">
        <v>815</v>
      </c>
      <c r="E15" s="6"/>
    </row>
    <row r="16" spans="1:5" x14ac:dyDescent="0.25">
      <c r="A16" s="5"/>
      <c r="B16" s="253" t="s">
        <v>818</v>
      </c>
      <c r="C16" s="253" t="s">
        <v>820</v>
      </c>
      <c r="D16" s="253" t="s">
        <v>821</v>
      </c>
      <c r="E16" s="6"/>
    </row>
    <row r="17" spans="1:5" x14ac:dyDescent="0.25">
      <c r="A17" s="5"/>
      <c r="B17" s="253" t="s">
        <v>822</v>
      </c>
      <c r="C17" s="253" t="s">
        <v>823</v>
      </c>
      <c r="D17" s="253" t="s">
        <v>800</v>
      </c>
      <c r="E17" s="6"/>
    </row>
    <row r="18" spans="1:5" x14ac:dyDescent="0.25">
      <c r="A18" s="5"/>
      <c r="B18" s="253"/>
      <c r="C18" s="253"/>
      <c r="D18" s="253"/>
      <c r="E18" s="6"/>
    </row>
    <row r="19" spans="1:5" x14ac:dyDescent="0.25">
      <c r="A19" s="5"/>
      <c r="B19" s="253"/>
      <c r="C19" s="253"/>
      <c r="D19" s="254"/>
      <c r="E19" s="6"/>
    </row>
    <row r="20" spans="1:5" x14ac:dyDescent="0.25">
      <c r="A20" s="5"/>
      <c r="B20" s="25"/>
      <c r="C20" s="25"/>
      <c r="D20" s="26"/>
      <c r="E20" s="6"/>
    </row>
    <row r="21" spans="1:5" x14ac:dyDescent="0.25">
      <c r="A21" s="5"/>
      <c r="B21" s="25"/>
      <c r="C21" s="25"/>
      <c r="D21" s="25"/>
      <c r="E21" s="6"/>
    </row>
    <row r="22" spans="1:5" x14ac:dyDescent="0.25">
      <c r="A22" s="5"/>
      <c r="B22" s="25"/>
      <c r="C22" s="25"/>
      <c r="D22" s="25"/>
      <c r="E22" s="6"/>
    </row>
    <row r="23" spans="1:5" x14ac:dyDescent="0.25">
      <c r="A23" s="5"/>
      <c r="B23" s="25"/>
      <c r="C23" s="25"/>
      <c r="D23" s="26"/>
      <c r="E23" s="6"/>
    </row>
    <row r="24" spans="1:5" x14ac:dyDescent="0.25">
      <c r="A24" s="5"/>
      <c r="B24" s="25"/>
      <c r="C24" s="25"/>
      <c r="D24" s="25"/>
      <c r="E24" s="6"/>
    </row>
    <row r="25" spans="1:5" x14ac:dyDescent="0.25">
      <c r="A25" s="5"/>
      <c r="B25" s="25"/>
      <c r="C25" s="25"/>
      <c r="D25" s="25"/>
      <c r="E25" s="6"/>
    </row>
    <row r="26" spans="1:5" x14ac:dyDescent="0.25">
      <c r="A26" s="5"/>
      <c r="B26" s="25"/>
      <c r="C26" s="25"/>
      <c r="D26" s="25"/>
      <c r="E26" s="6"/>
    </row>
    <row r="27" spans="1:5" x14ac:dyDescent="0.25">
      <c r="A27" s="5"/>
      <c r="B27" s="25"/>
      <c r="C27" s="25"/>
      <c r="D27" s="25"/>
      <c r="E27" s="6"/>
    </row>
    <row r="28" spans="1:5" x14ac:dyDescent="0.25">
      <c r="A28" s="5"/>
      <c r="B28" s="25"/>
      <c r="C28" s="25"/>
      <c r="D28" s="25"/>
      <c r="E28" s="6"/>
    </row>
    <row r="29" spans="1:5" x14ac:dyDescent="0.25">
      <c r="A29" s="5"/>
      <c r="B29" s="25"/>
      <c r="C29" s="25"/>
      <c r="D29" s="25"/>
      <c r="E29" s="6"/>
    </row>
    <row r="30" spans="1:5" x14ac:dyDescent="0.25">
      <c r="A30" s="5"/>
      <c r="B30" s="25"/>
      <c r="C30" s="25"/>
      <c r="D30" s="25"/>
      <c r="E30" s="6"/>
    </row>
    <row r="31" spans="1:5" x14ac:dyDescent="0.25">
      <c r="A31" s="5"/>
      <c r="B31" s="25"/>
      <c r="C31" s="25"/>
      <c r="D31" s="25"/>
      <c r="E31" s="6"/>
    </row>
    <row r="32" spans="1:5" x14ac:dyDescent="0.25">
      <c r="A32" s="7"/>
      <c r="B32" s="8"/>
      <c r="C32" s="8"/>
      <c r="D32" s="8"/>
      <c r="E32" s="9"/>
    </row>
  </sheetData>
  <mergeCells count="4">
    <mergeCell ref="A1:E1"/>
    <mergeCell ref="A2:E2"/>
    <mergeCell ref="A3:E3"/>
    <mergeCell ref="B4:D4"/>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336"/>
  <sheetViews>
    <sheetView showGridLines="0" topLeftCell="A240" zoomScaleNormal="100" workbookViewId="0">
      <selection activeCell="B251" sqref="B251:J251"/>
    </sheetView>
  </sheetViews>
  <sheetFormatPr defaultRowHeight="15" x14ac:dyDescent="0.25"/>
  <cols>
    <col min="1" max="1" width="3.42578125" customWidth="1"/>
    <col min="2" max="2" width="12.5703125" customWidth="1"/>
    <col min="3" max="3" width="15.140625" customWidth="1"/>
    <col min="4" max="4" width="11.42578125" customWidth="1"/>
    <col min="5" max="5" width="11.7109375" customWidth="1"/>
    <col min="6" max="6" width="10.7109375" customWidth="1"/>
    <col min="7" max="7" width="11.42578125" customWidth="1"/>
    <col min="8" max="9" width="11.7109375" customWidth="1"/>
    <col min="10" max="10" width="15.28515625" customWidth="1"/>
    <col min="11" max="11" width="11.85546875" customWidth="1"/>
    <col min="12" max="12" width="12" customWidth="1"/>
    <col min="13" max="14" width="11.28515625" customWidth="1"/>
    <col min="15" max="15" width="3.42578125" customWidth="1"/>
  </cols>
  <sheetData>
    <row r="1" spans="1:15" ht="33.75" x14ac:dyDescent="0.5">
      <c r="A1" s="3"/>
      <c r="B1" s="317" t="s">
        <v>161</v>
      </c>
      <c r="C1" s="317"/>
      <c r="D1" s="317"/>
      <c r="E1" s="317"/>
      <c r="F1" s="317"/>
      <c r="G1" s="317"/>
      <c r="H1" s="317"/>
      <c r="I1" s="317"/>
      <c r="J1" s="317"/>
      <c r="K1" s="317"/>
      <c r="L1" s="317"/>
      <c r="M1" s="317"/>
      <c r="N1" s="317"/>
      <c r="O1" s="404"/>
    </row>
    <row r="2" spans="1:15" x14ac:dyDescent="0.25">
      <c r="A2" s="5"/>
      <c r="B2" s="405" t="str">
        <f>IF('Event Details'!$B$5&lt;&gt;"",'Event Details'!$B$5,"")</f>
        <v/>
      </c>
      <c r="C2" s="405"/>
      <c r="D2" s="405"/>
      <c r="E2" s="405"/>
      <c r="F2" s="405"/>
      <c r="G2" s="405"/>
      <c r="H2" s="405"/>
      <c r="I2" s="405"/>
      <c r="J2" s="405"/>
      <c r="K2" s="405"/>
      <c r="L2" s="405"/>
      <c r="M2" s="405"/>
      <c r="N2" s="405"/>
      <c r="O2" s="406"/>
    </row>
    <row r="3" spans="1:15" x14ac:dyDescent="0.25">
      <c r="A3" s="5"/>
      <c r="B3" s="407" t="str">
        <f>IF('Event Details'!$B$9&lt;&gt;"",'Event Details'!$B$9,"")</f>
        <v/>
      </c>
      <c r="C3" s="407"/>
      <c r="D3" s="407"/>
      <c r="E3" s="407"/>
      <c r="F3" s="407"/>
      <c r="G3" s="407"/>
      <c r="H3" s="407"/>
      <c r="I3" s="407"/>
      <c r="J3" s="407"/>
      <c r="K3" s="407"/>
      <c r="L3" s="407"/>
      <c r="M3" s="407"/>
      <c r="N3" s="407"/>
      <c r="O3" s="408"/>
    </row>
    <row r="4" spans="1:15" ht="33.75" x14ac:dyDescent="0.5">
      <c r="A4" s="5"/>
      <c r="B4" s="417" t="s">
        <v>162</v>
      </c>
      <c r="C4" s="418"/>
      <c r="D4" s="418"/>
      <c r="E4" s="418"/>
      <c r="F4" s="418"/>
      <c r="G4" s="418"/>
      <c r="H4" s="418"/>
      <c r="I4" s="418"/>
      <c r="J4" s="418"/>
      <c r="K4" s="418"/>
      <c r="L4" s="418"/>
      <c r="M4" s="418"/>
      <c r="N4" s="418"/>
      <c r="O4" s="108"/>
    </row>
    <row r="5" spans="1:15" ht="7.5" customHeight="1" x14ac:dyDescent="0.25">
      <c r="A5" s="5"/>
      <c r="B5" s="90"/>
      <c r="C5" s="90"/>
      <c r="D5" s="90"/>
      <c r="E5" s="90"/>
      <c r="F5" s="90"/>
      <c r="G5" s="90"/>
      <c r="H5" s="90"/>
      <c r="I5" s="90"/>
      <c r="J5" s="90"/>
      <c r="K5" s="90"/>
      <c r="L5" s="90"/>
      <c r="M5" s="90"/>
      <c r="N5" s="90"/>
      <c r="O5" s="91"/>
    </row>
    <row r="6" spans="1:15" ht="20.25" x14ac:dyDescent="0.3">
      <c r="A6" s="5"/>
      <c r="B6" s="395" t="s">
        <v>163</v>
      </c>
      <c r="C6" s="396"/>
      <c r="D6" s="396"/>
      <c r="E6" s="396"/>
      <c r="F6" s="396"/>
      <c r="G6" s="396"/>
      <c r="H6" s="396"/>
      <c r="I6" s="396"/>
      <c r="J6" s="396"/>
      <c r="K6" s="396"/>
      <c r="L6" s="396"/>
      <c r="M6" s="396"/>
      <c r="N6" s="397"/>
      <c r="O6" s="111"/>
    </row>
    <row r="7" spans="1:15" x14ac:dyDescent="0.25">
      <c r="A7" s="5"/>
      <c r="B7" s="419" t="s">
        <v>164</v>
      </c>
      <c r="C7" s="409"/>
      <c r="D7" s="409"/>
      <c r="E7" s="409"/>
      <c r="F7" s="409"/>
      <c r="G7" s="409"/>
      <c r="H7" s="409"/>
      <c r="I7" s="409"/>
      <c r="J7" s="409"/>
      <c r="K7" s="409"/>
      <c r="L7" s="409"/>
      <c r="M7" s="409"/>
      <c r="N7" s="410"/>
      <c r="O7" s="111"/>
    </row>
    <row r="8" spans="1:15" ht="22.5" customHeight="1" x14ac:dyDescent="0.25">
      <c r="A8" s="5"/>
      <c r="B8" s="380" t="s">
        <v>165</v>
      </c>
      <c r="C8" s="381"/>
      <c r="D8" s="381"/>
      <c r="E8" s="381"/>
      <c r="F8" s="381"/>
      <c r="G8" s="381"/>
      <c r="H8" s="381"/>
      <c r="I8" s="381"/>
      <c r="J8" s="381"/>
      <c r="K8" s="381"/>
      <c r="L8" s="381"/>
      <c r="M8" s="381"/>
      <c r="N8" s="382"/>
      <c r="O8" s="111"/>
    </row>
    <row r="9" spans="1:15" ht="29.25" customHeight="1" x14ac:dyDescent="0.25">
      <c r="A9" s="5"/>
      <c r="B9" s="380"/>
      <c r="C9" s="381"/>
      <c r="D9" s="381"/>
      <c r="E9" s="381"/>
      <c r="F9" s="381"/>
      <c r="G9" s="381"/>
      <c r="H9" s="381"/>
      <c r="I9" s="381"/>
      <c r="J9" s="381"/>
      <c r="K9" s="381"/>
      <c r="L9" s="381"/>
      <c r="M9" s="381"/>
      <c r="N9" s="382"/>
      <c r="O9" s="111"/>
    </row>
    <row r="10" spans="1:15" ht="25.5" customHeight="1" x14ac:dyDescent="0.25">
      <c r="A10" s="5"/>
      <c r="B10" s="380"/>
      <c r="C10" s="381"/>
      <c r="D10" s="381"/>
      <c r="E10" s="381"/>
      <c r="F10" s="381"/>
      <c r="G10" s="381"/>
      <c r="H10" s="381"/>
      <c r="I10" s="381"/>
      <c r="J10" s="381"/>
      <c r="K10" s="381"/>
      <c r="L10" s="381"/>
      <c r="M10" s="381"/>
      <c r="N10" s="382"/>
      <c r="O10" s="111"/>
    </row>
    <row r="11" spans="1:15" ht="24" customHeight="1" x14ac:dyDescent="0.25">
      <c r="A11" s="5"/>
      <c r="B11" s="380"/>
      <c r="C11" s="381"/>
      <c r="D11" s="381"/>
      <c r="E11" s="381"/>
      <c r="F11" s="381"/>
      <c r="G11" s="381"/>
      <c r="H11" s="381"/>
      <c r="I11" s="381"/>
      <c r="J11" s="381"/>
      <c r="K11" s="381"/>
      <c r="L11" s="381"/>
      <c r="M11" s="381"/>
      <c r="N11" s="382"/>
      <c r="O11" s="111"/>
    </row>
    <row r="12" spans="1:15" ht="25.5" customHeight="1" x14ac:dyDescent="0.25">
      <c r="A12" s="5"/>
      <c r="B12" s="380"/>
      <c r="C12" s="381"/>
      <c r="D12" s="381"/>
      <c r="E12" s="381"/>
      <c r="F12" s="381"/>
      <c r="G12" s="381"/>
      <c r="H12" s="381"/>
      <c r="I12" s="381"/>
      <c r="J12" s="381"/>
      <c r="K12" s="381"/>
      <c r="L12" s="381"/>
      <c r="M12" s="381"/>
      <c r="N12" s="382"/>
      <c r="O12" s="111"/>
    </row>
    <row r="13" spans="1:15" ht="35.25" customHeight="1" x14ac:dyDescent="0.25">
      <c r="A13" s="5"/>
      <c r="B13" s="383"/>
      <c r="C13" s="384"/>
      <c r="D13" s="384"/>
      <c r="E13" s="384"/>
      <c r="F13" s="384"/>
      <c r="G13" s="384"/>
      <c r="H13" s="384"/>
      <c r="I13" s="384"/>
      <c r="J13" s="384"/>
      <c r="K13" s="384"/>
      <c r="L13" s="384"/>
      <c r="M13" s="384"/>
      <c r="N13" s="385"/>
      <c r="O13" s="111"/>
    </row>
    <row r="14" spans="1:15" s="103" customFormat="1" x14ac:dyDescent="0.25">
      <c r="A14" s="5"/>
      <c r="B14" s="386"/>
      <c r="C14" s="386"/>
      <c r="D14" s="116"/>
      <c r="E14" s="116"/>
      <c r="F14" s="29"/>
      <c r="G14" s="109"/>
      <c r="H14" s="109"/>
      <c r="I14" s="109"/>
      <c r="J14" s="109"/>
      <c r="K14" s="109"/>
      <c r="L14" s="109"/>
      <c r="M14" s="109"/>
      <c r="N14" s="109"/>
      <c r="O14" s="111"/>
    </row>
    <row r="15" spans="1:15" ht="20.25" x14ac:dyDescent="0.3">
      <c r="A15" s="5"/>
      <c r="B15" s="395" t="s">
        <v>166</v>
      </c>
      <c r="C15" s="396"/>
      <c r="D15" s="396"/>
      <c r="E15" s="396"/>
      <c r="F15" s="396"/>
      <c r="G15" s="396"/>
      <c r="H15" s="396"/>
      <c r="I15" s="396"/>
      <c r="J15" s="396"/>
      <c r="K15" s="396"/>
      <c r="L15" s="396"/>
      <c r="M15" s="396"/>
      <c r="N15" s="397"/>
      <c r="O15" s="6"/>
    </row>
    <row r="16" spans="1:15" ht="39.75" customHeight="1" x14ac:dyDescent="0.25">
      <c r="A16" s="5"/>
      <c r="B16" s="387" t="s">
        <v>167</v>
      </c>
      <c r="C16" s="409"/>
      <c r="D16" s="409"/>
      <c r="E16" s="409"/>
      <c r="F16" s="409"/>
      <c r="G16" s="409"/>
      <c r="H16" s="409"/>
      <c r="I16" s="409"/>
      <c r="J16" s="409"/>
      <c r="K16" s="409"/>
      <c r="L16" s="409"/>
      <c r="M16" s="409"/>
      <c r="N16" s="410"/>
      <c r="O16" s="6"/>
    </row>
    <row r="17" spans="1:15" x14ac:dyDescent="0.25">
      <c r="A17" s="5"/>
      <c r="B17" s="411" t="s">
        <v>170</v>
      </c>
      <c r="C17" s="412"/>
      <c r="D17" s="412"/>
      <c r="E17" s="412"/>
      <c r="F17" s="412"/>
      <c r="G17" s="412"/>
      <c r="H17" s="412"/>
      <c r="I17" s="412"/>
      <c r="J17" s="412"/>
      <c r="K17" s="412"/>
      <c r="L17" s="412"/>
      <c r="M17" s="412"/>
      <c r="N17" s="413"/>
      <c r="O17" s="6"/>
    </row>
    <row r="18" spans="1:15" x14ac:dyDescent="0.25">
      <c r="A18" s="5"/>
      <c r="B18" s="411"/>
      <c r="C18" s="412"/>
      <c r="D18" s="412"/>
      <c r="E18" s="412"/>
      <c r="F18" s="412"/>
      <c r="G18" s="412"/>
      <c r="H18" s="412"/>
      <c r="I18" s="412"/>
      <c r="J18" s="412"/>
      <c r="K18" s="412"/>
      <c r="L18" s="412"/>
      <c r="M18" s="412"/>
      <c r="N18" s="413"/>
      <c r="O18" s="6"/>
    </row>
    <row r="19" spans="1:15" x14ac:dyDescent="0.25">
      <c r="A19" s="5"/>
      <c r="B19" s="411"/>
      <c r="C19" s="412"/>
      <c r="D19" s="412"/>
      <c r="E19" s="412"/>
      <c r="F19" s="412"/>
      <c r="G19" s="412"/>
      <c r="H19" s="412"/>
      <c r="I19" s="412"/>
      <c r="J19" s="412"/>
      <c r="K19" s="412"/>
      <c r="L19" s="412"/>
      <c r="M19" s="412"/>
      <c r="N19" s="413"/>
      <c r="O19" s="6"/>
    </row>
    <row r="20" spans="1:15" x14ac:dyDescent="0.25">
      <c r="A20" s="5"/>
      <c r="B20" s="411"/>
      <c r="C20" s="412"/>
      <c r="D20" s="412"/>
      <c r="E20" s="412"/>
      <c r="F20" s="412"/>
      <c r="G20" s="412"/>
      <c r="H20" s="412"/>
      <c r="I20" s="412"/>
      <c r="J20" s="412"/>
      <c r="K20" s="412"/>
      <c r="L20" s="412"/>
      <c r="M20" s="412"/>
      <c r="N20" s="413"/>
      <c r="O20" s="6"/>
    </row>
    <row r="21" spans="1:15" ht="15" customHeight="1" x14ac:dyDescent="0.25">
      <c r="A21" s="5"/>
      <c r="B21" s="411"/>
      <c r="C21" s="412"/>
      <c r="D21" s="412"/>
      <c r="E21" s="412"/>
      <c r="F21" s="412"/>
      <c r="G21" s="412"/>
      <c r="H21" s="412"/>
      <c r="I21" s="412"/>
      <c r="J21" s="412"/>
      <c r="K21" s="412"/>
      <c r="L21" s="412"/>
      <c r="M21" s="412"/>
      <c r="N21" s="413"/>
      <c r="O21" s="6"/>
    </row>
    <row r="22" spans="1:15" ht="6.75" customHeight="1" x14ac:dyDescent="0.25">
      <c r="A22" s="5"/>
      <c r="B22" s="414"/>
      <c r="C22" s="415"/>
      <c r="D22" s="415"/>
      <c r="E22" s="415"/>
      <c r="F22" s="415"/>
      <c r="G22" s="415"/>
      <c r="H22" s="415"/>
      <c r="I22" s="415"/>
      <c r="J22" s="415"/>
      <c r="K22" s="415"/>
      <c r="L22" s="415"/>
      <c r="M22" s="415"/>
      <c r="N22" s="416"/>
      <c r="O22" s="6"/>
    </row>
    <row r="23" spans="1:15" x14ac:dyDescent="0.25">
      <c r="A23" s="5"/>
      <c r="B23" s="109"/>
      <c r="C23" s="109"/>
      <c r="D23" s="109"/>
      <c r="E23" s="109"/>
      <c r="F23" s="109"/>
      <c r="G23" s="109"/>
      <c r="H23" s="109"/>
      <c r="I23" s="109"/>
      <c r="J23" s="109"/>
      <c r="K23" s="109"/>
      <c r="L23" s="109"/>
      <c r="M23" s="109"/>
      <c r="N23" s="109"/>
      <c r="O23" s="111"/>
    </row>
    <row r="24" spans="1:15" ht="20.25" x14ac:dyDescent="0.3">
      <c r="A24" s="5"/>
      <c r="B24" s="395" t="s">
        <v>168</v>
      </c>
      <c r="C24" s="396"/>
      <c r="D24" s="396"/>
      <c r="E24" s="396"/>
      <c r="F24" s="396"/>
      <c r="G24" s="396"/>
      <c r="H24" s="396"/>
      <c r="I24" s="396"/>
      <c r="J24" s="396"/>
      <c r="K24" s="396"/>
      <c r="L24" s="396"/>
      <c r="M24" s="396"/>
      <c r="N24" s="397"/>
      <c r="O24" s="111"/>
    </row>
    <row r="25" spans="1:15" ht="39" customHeight="1" x14ac:dyDescent="0.25">
      <c r="A25" s="5"/>
      <c r="B25" s="387" t="s">
        <v>169</v>
      </c>
      <c r="C25" s="388"/>
      <c r="D25" s="388"/>
      <c r="E25" s="388"/>
      <c r="F25" s="388"/>
      <c r="G25" s="388"/>
      <c r="H25" s="388"/>
      <c r="I25" s="388"/>
      <c r="J25" s="388"/>
      <c r="K25" s="388"/>
      <c r="L25" s="388"/>
      <c r="M25" s="388"/>
      <c r="N25" s="389"/>
      <c r="O25" s="111"/>
    </row>
    <row r="26" spans="1:15" x14ac:dyDescent="0.25">
      <c r="A26" s="5"/>
      <c r="B26" s="380" t="s">
        <v>171</v>
      </c>
      <c r="C26" s="381"/>
      <c r="D26" s="381"/>
      <c r="E26" s="381"/>
      <c r="F26" s="381"/>
      <c r="G26" s="381"/>
      <c r="H26" s="381"/>
      <c r="I26" s="381"/>
      <c r="J26" s="381"/>
      <c r="K26" s="381"/>
      <c r="L26" s="381"/>
      <c r="M26" s="381"/>
      <c r="N26" s="382"/>
      <c r="O26" s="111"/>
    </row>
    <row r="27" spans="1:15" ht="16.5" customHeight="1" x14ac:dyDescent="0.25">
      <c r="A27" s="5"/>
      <c r="B27" s="380"/>
      <c r="C27" s="381"/>
      <c r="D27" s="381"/>
      <c r="E27" s="381"/>
      <c r="F27" s="381"/>
      <c r="G27" s="381"/>
      <c r="H27" s="381"/>
      <c r="I27" s="381"/>
      <c r="J27" s="381"/>
      <c r="K27" s="381"/>
      <c r="L27" s="381"/>
      <c r="M27" s="381"/>
      <c r="N27" s="382"/>
      <c r="O27" s="111"/>
    </row>
    <row r="28" spans="1:15" ht="25.5" customHeight="1" x14ac:dyDescent="0.25">
      <c r="A28" s="5"/>
      <c r="B28" s="380"/>
      <c r="C28" s="381"/>
      <c r="D28" s="381"/>
      <c r="E28" s="381"/>
      <c r="F28" s="381"/>
      <c r="G28" s="381"/>
      <c r="H28" s="381"/>
      <c r="I28" s="381"/>
      <c r="J28" s="381"/>
      <c r="K28" s="381"/>
      <c r="L28" s="381"/>
      <c r="M28" s="381"/>
      <c r="N28" s="382"/>
      <c r="O28" s="111"/>
    </row>
    <row r="29" spans="1:15" ht="30" customHeight="1" x14ac:dyDescent="0.25">
      <c r="A29" s="5"/>
      <c r="B29" s="380"/>
      <c r="C29" s="381"/>
      <c r="D29" s="381"/>
      <c r="E29" s="381"/>
      <c r="F29" s="381"/>
      <c r="G29" s="381"/>
      <c r="H29" s="381"/>
      <c r="I29" s="381"/>
      <c r="J29" s="381"/>
      <c r="K29" s="381"/>
      <c r="L29" s="381"/>
      <c r="M29" s="381"/>
      <c r="N29" s="382"/>
      <c r="O29" s="111"/>
    </row>
    <row r="30" spans="1:15" ht="27" customHeight="1" x14ac:dyDescent="0.25">
      <c r="A30" s="5"/>
      <c r="B30" s="380"/>
      <c r="C30" s="381"/>
      <c r="D30" s="381"/>
      <c r="E30" s="381"/>
      <c r="F30" s="381"/>
      <c r="G30" s="381"/>
      <c r="H30" s="381"/>
      <c r="I30" s="381"/>
      <c r="J30" s="381"/>
      <c r="K30" s="381"/>
      <c r="L30" s="381"/>
      <c r="M30" s="381"/>
      <c r="N30" s="382"/>
      <c r="O30" s="111"/>
    </row>
    <row r="31" spans="1:15" ht="30.75" customHeight="1" x14ac:dyDescent="0.25">
      <c r="A31" s="5"/>
      <c r="B31" s="383"/>
      <c r="C31" s="384"/>
      <c r="D31" s="384"/>
      <c r="E31" s="384"/>
      <c r="F31" s="384"/>
      <c r="G31" s="384"/>
      <c r="H31" s="384"/>
      <c r="I31" s="384"/>
      <c r="J31" s="384"/>
      <c r="K31" s="384"/>
      <c r="L31" s="384"/>
      <c r="M31" s="384"/>
      <c r="N31" s="385"/>
      <c r="O31" s="111"/>
    </row>
    <row r="32" spans="1:15" x14ac:dyDescent="0.25">
      <c r="A32" s="5"/>
      <c r="B32" s="386"/>
      <c r="C32" s="386"/>
      <c r="D32" s="116"/>
      <c r="E32" s="116"/>
      <c r="F32" s="29"/>
      <c r="G32" s="109"/>
      <c r="H32" s="109"/>
      <c r="I32" s="109"/>
      <c r="J32" s="109"/>
      <c r="K32" s="109"/>
      <c r="L32" s="109"/>
      <c r="M32" s="109"/>
      <c r="N32" s="109"/>
      <c r="O32" s="111"/>
    </row>
    <row r="33" spans="1:17" x14ac:dyDescent="0.25">
      <c r="A33" s="5"/>
      <c r="B33" s="109"/>
      <c r="C33" s="109"/>
      <c r="D33" s="109"/>
      <c r="E33" s="109"/>
      <c r="F33" s="109"/>
      <c r="G33" s="109"/>
      <c r="H33" s="109"/>
      <c r="I33" s="109"/>
      <c r="J33" s="109"/>
      <c r="K33" s="109"/>
      <c r="L33" s="109"/>
      <c r="M33" s="109"/>
      <c r="N33" s="109"/>
      <c r="O33" s="111"/>
    </row>
    <row r="34" spans="1:17" ht="20.25" x14ac:dyDescent="0.3">
      <c r="A34" s="5"/>
      <c r="B34" s="395" t="s">
        <v>172</v>
      </c>
      <c r="C34" s="396"/>
      <c r="D34" s="396"/>
      <c r="E34" s="396"/>
      <c r="F34" s="396"/>
      <c r="G34" s="396"/>
      <c r="H34" s="396"/>
      <c r="I34" s="396"/>
      <c r="J34" s="396"/>
      <c r="K34" s="396"/>
      <c r="L34" s="396"/>
      <c r="M34" s="396"/>
      <c r="N34" s="397"/>
      <c r="O34" s="111"/>
    </row>
    <row r="35" spans="1:17" ht="26.25" customHeight="1" x14ac:dyDescent="0.25">
      <c r="A35" s="5"/>
      <c r="B35" s="387" t="s">
        <v>173</v>
      </c>
      <c r="C35" s="388"/>
      <c r="D35" s="388"/>
      <c r="E35" s="388"/>
      <c r="F35" s="388"/>
      <c r="G35" s="388"/>
      <c r="H35" s="388"/>
      <c r="I35" s="388"/>
      <c r="J35" s="388"/>
      <c r="K35" s="388"/>
      <c r="L35" s="388"/>
      <c r="M35" s="388"/>
      <c r="N35" s="389"/>
      <c r="O35" s="111"/>
      <c r="P35" s="231"/>
    </row>
    <row r="36" spans="1:17" x14ac:dyDescent="0.25">
      <c r="A36" s="5"/>
      <c r="B36" s="380" t="s">
        <v>174</v>
      </c>
      <c r="C36" s="381"/>
      <c r="D36" s="381"/>
      <c r="E36" s="381"/>
      <c r="F36" s="381"/>
      <c r="G36" s="381"/>
      <c r="H36" s="381"/>
      <c r="I36" s="381"/>
      <c r="J36" s="381"/>
      <c r="K36" s="381"/>
      <c r="L36" s="381"/>
      <c r="M36" s="381"/>
      <c r="N36" s="382"/>
      <c r="O36" s="111"/>
      <c r="P36" s="231"/>
    </row>
    <row r="37" spans="1:17" x14ac:dyDescent="0.25">
      <c r="A37" s="5"/>
      <c r="B37" s="380"/>
      <c r="C37" s="381"/>
      <c r="D37" s="381"/>
      <c r="E37" s="381"/>
      <c r="F37" s="381"/>
      <c r="G37" s="381"/>
      <c r="H37" s="381"/>
      <c r="I37" s="381"/>
      <c r="J37" s="381"/>
      <c r="K37" s="381"/>
      <c r="L37" s="381"/>
      <c r="M37" s="381"/>
      <c r="N37" s="382"/>
      <c r="O37" s="111"/>
    </row>
    <row r="38" spans="1:17" x14ac:dyDescent="0.25">
      <c r="A38" s="5"/>
      <c r="B38" s="380"/>
      <c r="C38" s="381"/>
      <c r="D38" s="381"/>
      <c r="E38" s="381"/>
      <c r="F38" s="381"/>
      <c r="G38" s="381"/>
      <c r="H38" s="381"/>
      <c r="I38" s="381"/>
      <c r="J38" s="381"/>
      <c r="K38" s="381"/>
      <c r="L38" s="381"/>
      <c r="M38" s="381"/>
      <c r="N38" s="382"/>
      <c r="O38" s="111"/>
    </row>
    <row r="39" spans="1:17" x14ac:dyDescent="0.25">
      <c r="A39" s="5"/>
      <c r="B39" s="380"/>
      <c r="C39" s="381"/>
      <c r="D39" s="381"/>
      <c r="E39" s="381"/>
      <c r="F39" s="381"/>
      <c r="G39" s="381"/>
      <c r="H39" s="381"/>
      <c r="I39" s="381"/>
      <c r="J39" s="381"/>
      <c r="K39" s="381"/>
      <c r="L39" s="381"/>
      <c r="M39" s="381"/>
      <c r="N39" s="382"/>
      <c r="O39" s="111"/>
    </row>
    <row r="40" spans="1:17" x14ac:dyDescent="0.25">
      <c r="A40" s="5"/>
      <c r="B40" s="380"/>
      <c r="C40" s="381"/>
      <c r="D40" s="381"/>
      <c r="E40" s="381"/>
      <c r="F40" s="381"/>
      <c r="G40" s="381"/>
      <c r="H40" s="381"/>
      <c r="I40" s="381"/>
      <c r="J40" s="381"/>
      <c r="K40" s="381"/>
      <c r="L40" s="381"/>
      <c r="M40" s="381"/>
      <c r="N40" s="382"/>
      <c r="O40" s="111"/>
    </row>
    <row r="41" spans="1:17" x14ac:dyDescent="0.25">
      <c r="A41" s="5"/>
      <c r="B41" s="383"/>
      <c r="C41" s="384"/>
      <c r="D41" s="384"/>
      <c r="E41" s="384"/>
      <c r="F41" s="384"/>
      <c r="G41" s="384"/>
      <c r="H41" s="384"/>
      <c r="I41" s="384"/>
      <c r="J41" s="384"/>
      <c r="K41" s="384"/>
      <c r="L41" s="384"/>
      <c r="M41" s="384"/>
      <c r="N41" s="385"/>
      <c r="O41" s="111"/>
    </row>
    <row r="42" spans="1:17" x14ac:dyDescent="0.25">
      <c r="A42" s="5"/>
      <c r="B42" s="386"/>
      <c r="C42" s="386"/>
      <c r="D42" s="116"/>
      <c r="E42" s="116"/>
      <c r="F42" s="29"/>
      <c r="G42" s="109"/>
      <c r="H42" s="109"/>
      <c r="I42" s="109"/>
      <c r="J42" s="109"/>
      <c r="K42" s="109"/>
      <c r="L42" s="109"/>
      <c r="M42" s="109"/>
      <c r="N42" s="109"/>
      <c r="O42" s="111"/>
    </row>
    <row r="43" spans="1:17" x14ac:dyDescent="0.25">
      <c r="A43" s="5"/>
      <c r="B43" s="109"/>
      <c r="C43" s="109"/>
      <c r="D43" s="109"/>
      <c r="E43" s="109"/>
      <c r="F43" s="109"/>
      <c r="G43" s="109"/>
      <c r="H43" s="109"/>
      <c r="I43" s="109"/>
      <c r="J43" s="109"/>
      <c r="K43" s="109"/>
      <c r="L43" s="109"/>
      <c r="M43" s="109"/>
      <c r="N43" s="109"/>
      <c r="O43" s="111"/>
      <c r="Q43" s="40"/>
    </row>
    <row r="44" spans="1:17" ht="20.25" x14ac:dyDescent="0.3">
      <c r="A44" s="5"/>
      <c r="B44" s="395" t="s">
        <v>175</v>
      </c>
      <c r="C44" s="396"/>
      <c r="D44" s="396"/>
      <c r="E44" s="396"/>
      <c r="F44" s="396"/>
      <c r="G44" s="396"/>
      <c r="H44" s="396"/>
      <c r="I44" s="396"/>
      <c r="J44" s="396"/>
      <c r="K44" s="396"/>
      <c r="L44" s="396"/>
      <c r="M44" s="396"/>
      <c r="N44" s="397"/>
      <c r="O44" s="111"/>
    </row>
    <row r="45" spans="1:17" ht="26.25" customHeight="1" x14ac:dyDescent="0.25">
      <c r="A45" s="5"/>
      <c r="B45" s="387" t="s">
        <v>176</v>
      </c>
      <c r="C45" s="388"/>
      <c r="D45" s="388"/>
      <c r="E45" s="388"/>
      <c r="F45" s="388"/>
      <c r="G45" s="388"/>
      <c r="H45" s="388"/>
      <c r="I45" s="388"/>
      <c r="J45" s="388"/>
      <c r="K45" s="388"/>
      <c r="L45" s="388"/>
      <c r="M45" s="388"/>
      <c r="N45" s="389"/>
      <c r="O45" s="111"/>
    </row>
    <row r="46" spans="1:17" ht="15" customHeight="1" x14ac:dyDescent="0.25">
      <c r="A46" s="5"/>
      <c r="B46" s="119" t="s">
        <v>174</v>
      </c>
      <c r="C46" s="120"/>
      <c r="D46" s="120"/>
      <c r="E46" s="120"/>
      <c r="F46" s="120"/>
      <c r="G46" s="120"/>
      <c r="H46" s="120"/>
      <c r="I46" s="120"/>
      <c r="J46" s="120"/>
      <c r="K46" s="120"/>
      <c r="L46" s="120"/>
      <c r="M46" s="120"/>
      <c r="N46" s="123"/>
      <c r="O46" s="111"/>
    </row>
    <row r="47" spans="1:17" ht="15" customHeight="1" x14ac:dyDescent="0.25">
      <c r="A47" s="5"/>
      <c r="B47" s="402" t="s">
        <v>177</v>
      </c>
      <c r="C47" s="403"/>
      <c r="D47" s="402" t="s">
        <v>178</v>
      </c>
      <c r="E47" s="460"/>
      <c r="F47" s="460"/>
      <c r="G47" s="398" t="s">
        <v>179</v>
      </c>
      <c r="H47" s="398"/>
      <c r="I47" s="398" t="s">
        <v>180</v>
      </c>
      <c r="J47" s="398"/>
      <c r="K47" s="122" t="s">
        <v>181</v>
      </c>
      <c r="L47" s="120"/>
      <c r="M47" s="120"/>
      <c r="N47" s="123"/>
      <c r="O47" s="111"/>
    </row>
    <row r="48" spans="1:17" ht="38.25" customHeight="1" x14ac:dyDescent="0.25">
      <c r="A48" s="5"/>
      <c r="B48" s="399" t="s">
        <v>182</v>
      </c>
      <c r="C48" s="401"/>
      <c r="D48" s="399" t="s">
        <v>194</v>
      </c>
      <c r="E48" s="400"/>
      <c r="F48" s="400"/>
      <c r="G48" s="373" t="s">
        <v>183</v>
      </c>
      <c r="H48" s="373"/>
      <c r="I48" s="373" t="s">
        <v>184</v>
      </c>
      <c r="J48" s="373"/>
      <c r="K48" s="127" t="s">
        <v>964</v>
      </c>
      <c r="L48" s="120"/>
      <c r="M48" s="120"/>
      <c r="N48" s="123"/>
      <c r="O48" s="111"/>
    </row>
    <row r="49" spans="1:15" ht="114.75" customHeight="1" x14ac:dyDescent="0.25">
      <c r="A49" s="5"/>
      <c r="B49" s="399" t="s">
        <v>185</v>
      </c>
      <c r="C49" s="401"/>
      <c r="D49" s="399" t="s">
        <v>195</v>
      </c>
      <c r="E49" s="400"/>
      <c r="F49" s="400"/>
      <c r="G49" s="373" t="s">
        <v>196</v>
      </c>
      <c r="H49" s="373"/>
      <c r="I49" s="373" t="s">
        <v>197</v>
      </c>
      <c r="J49" s="373"/>
      <c r="K49" s="127" t="s">
        <v>964</v>
      </c>
      <c r="L49" s="120"/>
      <c r="M49" s="120"/>
      <c r="N49" s="123"/>
      <c r="O49" s="111"/>
    </row>
    <row r="50" spans="1:15" ht="43.5" customHeight="1" x14ac:dyDescent="0.25">
      <c r="A50" s="5"/>
      <c r="B50" s="399" t="s">
        <v>187</v>
      </c>
      <c r="C50" s="401"/>
      <c r="D50" s="399" t="s">
        <v>188</v>
      </c>
      <c r="E50" s="400"/>
      <c r="F50" s="400"/>
      <c r="G50" s="373" t="s">
        <v>189</v>
      </c>
      <c r="H50" s="373"/>
      <c r="I50" s="373" t="s">
        <v>186</v>
      </c>
      <c r="J50" s="373"/>
      <c r="K50" s="127" t="s">
        <v>190</v>
      </c>
      <c r="L50" s="120"/>
      <c r="M50" s="120"/>
      <c r="N50" s="123"/>
      <c r="O50" s="111"/>
    </row>
    <row r="51" spans="1:15" ht="92.25" customHeight="1" x14ac:dyDescent="0.25">
      <c r="A51" s="5"/>
      <c r="B51" s="399" t="s">
        <v>191</v>
      </c>
      <c r="C51" s="401"/>
      <c r="D51" s="399" t="s">
        <v>198</v>
      </c>
      <c r="E51" s="400"/>
      <c r="F51" s="400"/>
      <c r="G51" s="373" t="s">
        <v>192</v>
      </c>
      <c r="H51" s="373"/>
      <c r="I51" s="373" t="s">
        <v>193</v>
      </c>
      <c r="J51" s="373"/>
      <c r="K51" s="127" t="s">
        <v>964</v>
      </c>
      <c r="L51" s="120"/>
      <c r="M51" s="120"/>
      <c r="N51" s="123"/>
      <c r="O51" s="111"/>
    </row>
    <row r="52" spans="1:15" ht="15" customHeight="1" x14ac:dyDescent="0.25">
      <c r="A52" s="5"/>
      <c r="B52" s="399" t="s">
        <v>199</v>
      </c>
      <c r="C52" s="400"/>
      <c r="D52" s="400"/>
      <c r="E52" s="400"/>
      <c r="F52" s="400"/>
      <c r="G52" s="400"/>
      <c r="H52" s="400"/>
      <c r="I52" s="400"/>
      <c r="J52" s="400"/>
      <c r="K52" s="401"/>
      <c r="L52" s="120"/>
      <c r="M52" s="120"/>
      <c r="N52" s="123"/>
      <c r="O52" s="111"/>
    </row>
    <row r="53" spans="1:15" x14ac:dyDescent="0.25">
      <c r="A53" s="5"/>
      <c r="B53" s="126"/>
      <c r="C53" s="124"/>
      <c r="D53" s="124"/>
      <c r="E53" s="124"/>
      <c r="F53" s="124"/>
      <c r="G53" s="124"/>
      <c r="H53" s="124"/>
      <c r="I53" s="124"/>
      <c r="J53" s="124"/>
      <c r="K53" s="124"/>
      <c r="L53" s="124"/>
      <c r="M53" s="124"/>
      <c r="N53" s="125"/>
      <c r="O53" s="111"/>
    </row>
    <row r="54" spans="1:15" x14ac:dyDescent="0.25">
      <c r="A54" s="5"/>
      <c r="B54" s="120"/>
      <c r="C54" s="137"/>
      <c r="D54" s="120"/>
      <c r="E54" s="120"/>
      <c r="F54" s="120"/>
      <c r="G54" s="120"/>
      <c r="H54" s="120"/>
      <c r="I54" s="120"/>
      <c r="J54" s="120"/>
      <c r="K54" s="120"/>
      <c r="L54" s="120"/>
      <c r="M54" s="120"/>
      <c r="N54" s="120"/>
      <c r="O54" s="111"/>
    </row>
    <row r="55" spans="1:15" ht="20.25" x14ac:dyDescent="0.3">
      <c r="A55" s="5"/>
      <c r="B55" s="395" t="s">
        <v>266</v>
      </c>
      <c r="C55" s="396"/>
      <c r="D55" s="396"/>
      <c r="E55" s="396"/>
      <c r="F55" s="396"/>
      <c r="G55" s="396"/>
      <c r="H55" s="396"/>
      <c r="I55" s="396"/>
      <c r="J55" s="396"/>
      <c r="K55" s="396"/>
      <c r="L55" s="396"/>
      <c r="M55" s="396"/>
      <c r="N55" s="397"/>
      <c r="O55" s="111"/>
    </row>
    <row r="56" spans="1:15" x14ac:dyDescent="0.25">
      <c r="A56" s="5"/>
      <c r="B56" s="387" t="s">
        <v>267</v>
      </c>
      <c r="C56" s="388"/>
      <c r="D56" s="388"/>
      <c r="E56" s="388"/>
      <c r="F56" s="388"/>
      <c r="G56" s="388"/>
      <c r="H56" s="388"/>
      <c r="I56" s="388"/>
      <c r="J56" s="388"/>
      <c r="K56" s="388"/>
      <c r="L56" s="388"/>
      <c r="M56" s="388"/>
      <c r="N56" s="389"/>
      <c r="O56" s="111"/>
    </row>
    <row r="57" spans="1:15" x14ac:dyDescent="0.25">
      <c r="A57" s="5"/>
      <c r="B57" s="380" t="s">
        <v>174</v>
      </c>
      <c r="C57" s="381"/>
      <c r="D57" s="381"/>
      <c r="E57" s="381"/>
      <c r="F57" s="381"/>
      <c r="G57" s="381"/>
      <c r="H57" s="381"/>
      <c r="I57" s="381"/>
      <c r="J57" s="381"/>
      <c r="K57" s="381"/>
      <c r="L57" s="381"/>
      <c r="M57" s="381"/>
      <c r="N57" s="382"/>
      <c r="O57" s="111"/>
    </row>
    <row r="58" spans="1:15" x14ac:dyDescent="0.25">
      <c r="A58" s="5"/>
      <c r="B58" s="380"/>
      <c r="C58" s="381"/>
      <c r="D58" s="381"/>
      <c r="E58" s="381"/>
      <c r="F58" s="381"/>
      <c r="G58" s="381"/>
      <c r="H58" s="381"/>
      <c r="I58" s="381"/>
      <c r="J58" s="381"/>
      <c r="K58" s="381"/>
      <c r="L58" s="381"/>
      <c r="M58" s="381"/>
      <c r="N58" s="382"/>
      <c r="O58" s="111"/>
    </row>
    <row r="59" spans="1:15" x14ac:dyDescent="0.25">
      <c r="A59" s="5"/>
      <c r="B59" s="380"/>
      <c r="C59" s="381"/>
      <c r="D59" s="381"/>
      <c r="E59" s="381"/>
      <c r="F59" s="381"/>
      <c r="G59" s="381"/>
      <c r="H59" s="381"/>
      <c r="I59" s="381"/>
      <c r="J59" s="381"/>
      <c r="K59" s="381"/>
      <c r="L59" s="381"/>
      <c r="M59" s="381"/>
      <c r="N59" s="382"/>
      <c r="O59" s="111"/>
    </row>
    <row r="60" spans="1:15" x14ac:dyDescent="0.25">
      <c r="A60" s="5"/>
      <c r="B60" s="380"/>
      <c r="C60" s="381"/>
      <c r="D60" s="381"/>
      <c r="E60" s="381"/>
      <c r="F60" s="381"/>
      <c r="G60" s="381"/>
      <c r="H60" s="381"/>
      <c r="I60" s="381"/>
      <c r="J60" s="381"/>
      <c r="K60" s="381"/>
      <c r="L60" s="381"/>
      <c r="M60" s="381"/>
      <c r="N60" s="382"/>
      <c r="O60" s="111"/>
    </row>
    <row r="61" spans="1:15" x14ac:dyDescent="0.25">
      <c r="A61" s="5"/>
      <c r="B61" s="380"/>
      <c r="C61" s="381"/>
      <c r="D61" s="381"/>
      <c r="E61" s="381"/>
      <c r="F61" s="381"/>
      <c r="G61" s="381"/>
      <c r="H61" s="381"/>
      <c r="I61" s="381"/>
      <c r="J61" s="381"/>
      <c r="K61" s="381"/>
      <c r="L61" s="381"/>
      <c r="M61" s="381"/>
      <c r="N61" s="382"/>
      <c r="O61" s="111"/>
    </row>
    <row r="62" spans="1:15" x14ac:dyDescent="0.25">
      <c r="A62" s="5"/>
      <c r="B62" s="383"/>
      <c r="C62" s="384"/>
      <c r="D62" s="384"/>
      <c r="E62" s="384"/>
      <c r="F62" s="384"/>
      <c r="G62" s="384"/>
      <c r="H62" s="384"/>
      <c r="I62" s="384"/>
      <c r="J62" s="384"/>
      <c r="K62" s="384"/>
      <c r="L62" s="384"/>
      <c r="M62" s="384"/>
      <c r="N62" s="385"/>
      <c r="O62" s="111"/>
    </row>
    <row r="63" spans="1:15" x14ac:dyDescent="0.25">
      <c r="A63" s="5"/>
      <c r="B63" s="120"/>
      <c r="C63" s="120"/>
      <c r="D63" s="120"/>
      <c r="E63" s="120"/>
      <c r="F63" s="120"/>
      <c r="G63" s="120"/>
      <c r="H63" s="120"/>
      <c r="I63" s="120"/>
      <c r="J63" s="120"/>
      <c r="K63" s="120"/>
      <c r="L63" s="120"/>
      <c r="M63" s="120"/>
      <c r="N63" s="120"/>
      <c r="O63" s="111"/>
    </row>
    <row r="64" spans="1:15" ht="20.25" x14ac:dyDescent="0.3">
      <c r="A64" s="5"/>
      <c r="B64" s="395" t="s">
        <v>268</v>
      </c>
      <c r="C64" s="396"/>
      <c r="D64" s="396"/>
      <c r="E64" s="396"/>
      <c r="F64" s="396"/>
      <c r="G64" s="396"/>
      <c r="H64" s="396"/>
      <c r="I64" s="396"/>
      <c r="J64" s="396"/>
      <c r="K64" s="396"/>
      <c r="L64" s="396"/>
      <c r="M64" s="396"/>
      <c r="N64" s="397"/>
      <c r="O64" s="111"/>
    </row>
    <row r="65" spans="1:15" ht="26.25" customHeight="1" x14ac:dyDescent="0.25">
      <c r="A65" s="5"/>
      <c r="B65" s="387" t="s">
        <v>269</v>
      </c>
      <c r="C65" s="388"/>
      <c r="D65" s="388"/>
      <c r="E65" s="388"/>
      <c r="F65" s="388"/>
      <c r="G65" s="388"/>
      <c r="H65" s="388"/>
      <c r="I65" s="388"/>
      <c r="J65" s="388"/>
      <c r="K65" s="388"/>
      <c r="L65" s="388"/>
      <c r="M65" s="388"/>
      <c r="N65" s="389"/>
      <c r="O65" s="111"/>
    </row>
    <row r="66" spans="1:15" ht="15" customHeight="1" x14ac:dyDescent="0.25">
      <c r="A66" s="5"/>
      <c r="B66" s="138" t="s">
        <v>174</v>
      </c>
      <c r="C66" s="139"/>
      <c r="D66" s="139"/>
      <c r="E66" s="139"/>
      <c r="F66" s="139"/>
      <c r="G66" s="139"/>
      <c r="H66" s="139"/>
      <c r="I66" s="139"/>
      <c r="J66" s="139"/>
      <c r="K66" s="139"/>
      <c r="L66" s="139"/>
      <c r="M66" s="139"/>
      <c r="N66" s="140"/>
      <c r="O66" s="111"/>
    </row>
    <row r="67" spans="1:15" ht="15" customHeight="1" x14ac:dyDescent="0.25">
      <c r="A67" s="5"/>
      <c r="B67" s="390" t="s">
        <v>273</v>
      </c>
      <c r="C67" s="391"/>
      <c r="D67" s="391"/>
      <c r="E67" s="139"/>
      <c r="F67" s="139"/>
      <c r="G67" s="139"/>
      <c r="H67" s="139"/>
      <c r="I67" s="139"/>
      <c r="J67" s="139"/>
      <c r="K67" s="139"/>
      <c r="L67" s="139"/>
      <c r="M67" s="139"/>
      <c r="N67" s="140"/>
      <c r="O67" s="111"/>
    </row>
    <row r="68" spans="1:15" ht="15" customHeight="1" x14ac:dyDescent="0.25">
      <c r="A68" s="5"/>
      <c r="B68" s="421" t="s">
        <v>270</v>
      </c>
      <c r="C68" s="422"/>
      <c r="D68" s="378" t="s">
        <v>271</v>
      </c>
      <c r="E68" s="379"/>
      <c r="F68" s="421" t="s">
        <v>272</v>
      </c>
      <c r="G68" s="422"/>
      <c r="H68" s="139"/>
      <c r="I68" s="139"/>
      <c r="J68" s="139"/>
      <c r="K68" s="139"/>
      <c r="L68" s="139"/>
      <c r="M68" s="139"/>
      <c r="N68" s="140"/>
      <c r="O68" s="111"/>
    </row>
    <row r="69" spans="1:15" ht="15" customHeight="1" x14ac:dyDescent="0.25">
      <c r="A69" s="5"/>
      <c r="B69" s="392" t="s">
        <v>274</v>
      </c>
      <c r="C69" s="393"/>
      <c r="D69" s="394">
        <v>4000</v>
      </c>
      <c r="E69" s="393"/>
      <c r="F69" s="394">
        <v>8000</v>
      </c>
      <c r="G69" s="393"/>
      <c r="H69" s="139"/>
      <c r="I69" s="139"/>
      <c r="J69" s="139"/>
      <c r="K69" s="139"/>
      <c r="L69" s="139"/>
      <c r="M69" s="139"/>
      <c r="N69" s="140"/>
      <c r="O69" s="111"/>
    </row>
    <row r="70" spans="1:15" ht="15" customHeight="1" x14ac:dyDescent="0.25">
      <c r="A70" s="5"/>
      <c r="B70" s="392" t="s">
        <v>275</v>
      </c>
      <c r="C70" s="393"/>
      <c r="D70" s="394">
        <v>1500</v>
      </c>
      <c r="E70" s="393"/>
      <c r="F70" s="394">
        <v>2500</v>
      </c>
      <c r="G70" s="393"/>
      <c r="H70" s="139"/>
      <c r="I70" s="139"/>
      <c r="J70" s="139"/>
      <c r="K70" s="139"/>
      <c r="L70" s="139"/>
      <c r="M70" s="139"/>
      <c r="N70" s="140"/>
      <c r="O70" s="111"/>
    </row>
    <row r="71" spans="1:15" ht="15" customHeight="1" x14ac:dyDescent="0.25">
      <c r="A71" s="5"/>
      <c r="B71" s="392" t="s">
        <v>276</v>
      </c>
      <c r="C71" s="393"/>
      <c r="D71" s="394">
        <v>5000</v>
      </c>
      <c r="E71" s="393"/>
      <c r="F71" s="394">
        <v>7000</v>
      </c>
      <c r="G71" s="393"/>
      <c r="H71" s="139"/>
      <c r="I71" s="139"/>
      <c r="J71" s="139"/>
      <c r="K71" s="139"/>
      <c r="L71" s="139"/>
      <c r="M71" s="139"/>
      <c r="N71" s="140"/>
      <c r="O71" s="111"/>
    </row>
    <row r="72" spans="1:15" ht="15" customHeight="1" x14ac:dyDescent="0.25">
      <c r="A72" s="5"/>
      <c r="B72" s="392"/>
      <c r="C72" s="393"/>
      <c r="D72" s="392"/>
      <c r="E72" s="393"/>
      <c r="F72" s="392"/>
      <c r="G72" s="393"/>
      <c r="H72" s="139"/>
      <c r="I72" s="139"/>
      <c r="J72" s="139"/>
      <c r="K72" s="139"/>
      <c r="L72" s="139"/>
      <c r="M72" s="139"/>
      <c r="N72" s="140"/>
      <c r="O72" s="111"/>
    </row>
    <row r="73" spans="1:15" ht="15" customHeight="1" x14ac:dyDescent="0.25">
      <c r="A73" s="5"/>
      <c r="B73" s="138"/>
      <c r="C73" s="139"/>
      <c r="D73" s="139"/>
      <c r="E73" s="139"/>
      <c r="F73" s="139"/>
      <c r="G73" s="139"/>
      <c r="H73" s="139"/>
      <c r="I73" s="139"/>
      <c r="J73" s="139"/>
      <c r="K73" s="139"/>
      <c r="L73" s="139"/>
      <c r="M73" s="139"/>
      <c r="N73" s="140"/>
      <c r="O73" s="111"/>
    </row>
    <row r="74" spans="1:15" ht="15" customHeight="1" x14ac:dyDescent="0.25">
      <c r="A74" s="5"/>
      <c r="B74" s="390" t="s">
        <v>278</v>
      </c>
      <c r="C74" s="391"/>
      <c r="D74" s="391"/>
      <c r="E74" s="139"/>
      <c r="F74" s="139"/>
      <c r="G74" s="139"/>
      <c r="H74" s="139"/>
      <c r="I74" s="139"/>
      <c r="J74" s="139"/>
      <c r="K74" s="139"/>
      <c r="L74" s="139"/>
      <c r="M74" s="139"/>
      <c r="N74" s="140"/>
      <c r="O74" s="111"/>
    </row>
    <row r="75" spans="1:15" ht="15" customHeight="1" x14ac:dyDescent="0.25">
      <c r="A75" s="5"/>
      <c r="B75" s="431" t="s">
        <v>277</v>
      </c>
      <c r="C75" s="432"/>
      <c r="D75" s="432"/>
      <c r="E75" s="433"/>
      <c r="F75" s="421" t="s">
        <v>60</v>
      </c>
      <c r="G75" s="422"/>
      <c r="H75" s="421" t="s">
        <v>181</v>
      </c>
      <c r="I75" s="422"/>
      <c r="J75" s="139"/>
      <c r="K75" s="139"/>
      <c r="L75" s="139"/>
      <c r="M75" s="139"/>
      <c r="N75" s="140"/>
      <c r="O75" s="111"/>
    </row>
    <row r="76" spans="1:15" ht="15" customHeight="1" x14ac:dyDescent="0.25">
      <c r="A76" s="5"/>
      <c r="B76" s="392" t="s">
        <v>279</v>
      </c>
      <c r="C76" s="426"/>
      <c r="D76" s="426"/>
      <c r="E76" s="393"/>
      <c r="F76" s="394" t="s">
        <v>280</v>
      </c>
      <c r="G76" s="393"/>
      <c r="H76" s="394"/>
      <c r="I76" s="393"/>
      <c r="J76" s="139"/>
      <c r="K76" s="139"/>
      <c r="L76" s="139"/>
      <c r="M76" s="139"/>
      <c r="N76" s="140"/>
      <c r="O76" s="111"/>
    </row>
    <row r="77" spans="1:15" ht="15" customHeight="1" x14ac:dyDescent="0.25">
      <c r="A77" s="5"/>
      <c r="B77" s="392" t="s">
        <v>281</v>
      </c>
      <c r="C77" s="426"/>
      <c r="D77" s="426"/>
      <c r="E77" s="393"/>
      <c r="F77" s="394"/>
      <c r="G77" s="393"/>
      <c r="H77" s="394"/>
      <c r="I77" s="393"/>
      <c r="J77" s="139"/>
      <c r="K77" s="139"/>
      <c r="L77" s="139"/>
      <c r="M77" s="139"/>
      <c r="N77" s="140"/>
      <c r="O77" s="111"/>
    </row>
    <row r="78" spans="1:15" ht="15" customHeight="1" x14ac:dyDescent="0.25">
      <c r="A78" s="5"/>
      <c r="B78" s="392" t="s">
        <v>282</v>
      </c>
      <c r="C78" s="426"/>
      <c r="D78" s="426"/>
      <c r="E78" s="393"/>
      <c r="F78" s="394"/>
      <c r="G78" s="393"/>
      <c r="H78" s="394"/>
      <c r="I78" s="393"/>
      <c r="J78" s="139"/>
      <c r="K78" s="139"/>
      <c r="L78" s="139"/>
      <c r="M78" s="139"/>
      <c r="N78" s="140"/>
      <c r="O78" s="111"/>
    </row>
    <row r="79" spans="1:15" ht="15" customHeight="1" x14ac:dyDescent="0.25">
      <c r="A79" s="5"/>
      <c r="B79" s="392" t="s">
        <v>283</v>
      </c>
      <c r="C79" s="426"/>
      <c r="D79" s="426"/>
      <c r="E79" s="393"/>
      <c r="F79" s="392"/>
      <c r="G79" s="393"/>
      <c r="H79" s="392"/>
      <c r="I79" s="393"/>
      <c r="J79" s="139"/>
      <c r="K79" s="139"/>
      <c r="L79" s="139"/>
      <c r="M79" s="139"/>
      <c r="N79" s="140"/>
      <c r="O79" s="111"/>
    </row>
    <row r="80" spans="1:15" x14ac:dyDescent="0.25">
      <c r="A80" s="5"/>
      <c r="B80" s="392" t="s">
        <v>284</v>
      </c>
      <c r="C80" s="426"/>
      <c r="D80" s="426"/>
      <c r="E80" s="393"/>
      <c r="F80" s="394"/>
      <c r="G80" s="393"/>
      <c r="H80" s="394"/>
      <c r="I80" s="393"/>
      <c r="J80" s="139"/>
      <c r="K80" s="139"/>
      <c r="L80" s="139"/>
      <c r="M80" s="139"/>
      <c r="N80" s="140"/>
      <c r="O80" s="111"/>
    </row>
    <row r="81" spans="1:15" x14ac:dyDescent="0.25">
      <c r="A81" s="5"/>
      <c r="B81" s="392" t="s">
        <v>285</v>
      </c>
      <c r="C81" s="426"/>
      <c r="D81" s="426"/>
      <c r="E81" s="393"/>
      <c r="F81" s="394"/>
      <c r="G81" s="393"/>
      <c r="H81" s="394"/>
      <c r="I81" s="393"/>
      <c r="J81" s="139"/>
      <c r="K81" s="139"/>
      <c r="L81" s="139"/>
      <c r="M81" s="139"/>
      <c r="N81" s="140"/>
      <c r="O81" s="111"/>
    </row>
    <row r="82" spans="1:15" x14ac:dyDescent="0.25">
      <c r="A82" s="5"/>
      <c r="B82" s="392" t="s">
        <v>286</v>
      </c>
      <c r="C82" s="426"/>
      <c r="D82" s="426"/>
      <c r="E82" s="393"/>
      <c r="F82" s="394"/>
      <c r="G82" s="393"/>
      <c r="H82" s="394"/>
      <c r="I82" s="393"/>
      <c r="J82" s="139"/>
      <c r="K82" s="139"/>
      <c r="L82" s="139"/>
      <c r="M82" s="139"/>
      <c r="N82" s="140"/>
      <c r="O82" s="111"/>
    </row>
    <row r="83" spans="1:15" x14ac:dyDescent="0.25">
      <c r="A83" s="5"/>
      <c r="B83" s="392" t="s">
        <v>287</v>
      </c>
      <c r="C83" s="426"/>
      <c r="D83" s="426"/>
      <c r="E83" s="393"/>
      <c r="F83" s="392"/>
      <c r="G83" s="393"/>
      <c r="H83" s="392"/>
      <c r="I83" s="393"/>
      <c r="J83" s="139"/>
      <c r="K83" s="139"/>
      <c r="L83" s="139"/>
      <c r="M83" s="139"/>
      <c r="N83" s="140"/>
      <c r="O83" s="111"/>
    </row>
    <row r="84" spans="1:15" x14ac:dyDescent="0.25">
      <c r="A84" s="5"/>
      <c r="B84" s="141"/>
      <c r="C84" s="142"/>
      <c r="D84" s="142"/>
      <c r="E84" s="142"/>
      <c r="F84" s="142"/>
      <c r="G84" s="142"/>
      <c r="H84" s="142"/>
      <c r="I84" s="142"/>
      <c r="J84" s="142"/>
      <c r="K84" s="142"/>
      <c r="L84" s="142"/>
      <c r="M84" s="142"/>
      <c r="N84" s="143"/>
      <c r="O84" s="111"/>
    </row>
    <row r="85" spans="1:15" x14ac:dyDescent="0.25">
      <c r="A85" s="5"/>
      <c r="B85" s="120"/>
      <c r="C85" s="120"/>
      <c r="D85" s="120"/>
      <c r="E85" s="120"/>
      <c r="F85" s="120"/>
      <c r="G85" s="120"/>
      <c r="H85" s="120"/>
      <c r="I85" s="120"/>
      <c r="J85" s="120"/>
      <c r="K85" s="120"/>
      <c r="L85" s="120"/>
      <c r="M85" s="120"/>
      <c r="N85" s="120"/>
      <c r="O85" s="111"/>
    </row>
    <row r="86" spans="1:15" ht="20.25" x14ac:dyDescent="0.3">
      <c r="A86" s="5"/>
      <c r="B86" s="395" t="s">
        <v>288</v>
      </c>
      <c r="C86" s="396"/>
      <c r="D86" s="396"/>
      <c r="E86" s="396"/>
      <c r="F86" s="396"/>
      <c r="G86" s="396"/>
      <c r="H86" s="396"/>
      <c r="I86" s="396"/>
      <c r="J86" s="396"/>
      <c r="K86" s="396"/>
      <c r="L86" s="396"/>
      <c r="M86" s="396"/>
      <c r="N86" s="397"/>
      <c r="O86" s="111"/>
    </row>
    <row r="87" spans="1:15" x14ac:dyDescent="0.25">
      <c r="A87" s="5"/>
      <c r="B87" s="387" t="s">
        <v>289</v>
      </c>
      <c r="C87" s="388"/>
      <c r="D87" s="388"/>
      <c r="E87" s="388"/>
      <c r="F87" s="388"/>
      <c r="G87" s="388"/>
      <c r="H87" s="388"/>
      <c r="I87" s="388"/>
      <c r="J87" s="388"/>
      <c r="K87" s="388"/>
      <c r="L87" s="388"/>
      <c r="M87" s="388"/>
      <c r="N87" s="389"/>
      <c r="O87" s="111"/>
    </row>
    <row r="88" spans="1:15" ht="15" customHeight="1" x14ac:dyDescent="0.25">
      <c r="A88" s="5"/>
      <c r="B88" s="138" t="s">
        <v>174</v>
      </c>
      <c r="C88" s="139"/>
      <c r="D88" s="139"/>
      <c r="E88" s="139"/>
      <c r="F88" s="139"/>
      <c r="G88" s="139"/>
      <c r="H88" s="139"/>
      <c r="I88" s="139"/>
      <c r="J88" s="139"/>
      <c r="K88" s="139"/>
      <c r="L88" s="139"/>
      <c r="M88" s="139"/>
      <c r="N88" s="140"/>
      <c r="O88" s="111"/>
    </row>
    <row r="89" spans="1:15" ht="15" customHeight="1" x14ac:dyDescent="0.25">
      <c r="A89" s="5"/>
      <c r="B89" s="307" t="s">
        <v>970</v>
      </c>
      <c r="C89" s="139"/>
      <c r="D89" s="139"/>
      <c r="E89" s="139"/>
      <c r="F89" s="139"/>
      <c r="G89" s="139"/>
      <c r="H89" s="139"/>
      <c r="I89" s="139"/>
      <c r="J89" s="139"/>
      <c r="K89" s="139"/>
      <c r="L89" s="139"/>
      <c r="M89" s="139"/>
      <c r="N89" s="140"/>
      <c r="O89" s="305"/>
    </row>
    <row r="90" spans="1:15" ht="15" customHeight="1" x14ac:dyDescent="0.25">
      <c r="A90" s="5"/>
      <c r="B90" s="398" t="s">
        <v>971</v>
      </c>
      <c r="C90" s="398"/>
      <c r="D90" s="398" t="s">
        <v>972</v>
      </c>
      <c r="E90" s="398"/>
      <c r="F90" s="398"/>
      <c r="G90" s="139"/>
      <c r="H90" s="139"/>
      <c r="I90" s="139"/>
      <c r="J90" s="139"/>
      <c r="K90" s="139"/>
      <c r="L90" s="139"/>
      <c r="M90" s="139"/>
      <c r="N90" s="140"/>
      <c r="O90" s="305"/>
    </row>
    <row r="91" spans="1:15" ht="15" customHeight="1" x14ac:dyDescent="0.25">
      <c r="A91" s="5"/>
      <c r="B91" s="373" t="s">
        <v>973</v>
      </c>
      <c r="C91" s="373"/>
      <c r="D91" s="439" t="s">
        <v>974</v>
      </c>
      <c r="E91" s="439"/>
      <c r="F91" s="439"/>
      <c r="G91" s="139"/>
      <c r="H91" s="139"/>
      <c r="I91" s="139"/>
      <c r="J91" s="139"/>
      <c r="K91" s="139"/>
      <c r="L91" s="139"/>
      <c r="M91" s="139"/>
      <c r="N91" s="140"/>
      <c r="O91" s="305"/>
    </row>
    <row r="92" spans="1:15" ht="15" customHeight="1" x14ac:dyDescent="0.25">
      <c r="A92" s="5"/>
      <c r="B92" s="373"/>
      <c r="C92" s="373"/>
      <c r="D92" s="439" t="s">
        <v>976</v>
      </c>
      <c r="E92" s="439"/>
      <c r="F92" s="439"/>
      <c r="G92" s="139"/>
      <c r="H92" s="139"/>
      <c r="I92" s="139"/>
      <c r="J92" s="139"/>
      <c r="K92" s="139"/>
      <c r="L92" s="139"/>
      <c r="M92" s="139"/>
      <c r="N92" s="140"/>
      <c r="O92" s="305"/>
    </row>
    <row r="93" spans="1:15" ht="15" customHeight="1" x14ac:dyDescent="0.25">
      <c r="A93" s="5"/>
      <c r="B93" s="373"/>
      <c r="C93" s="373"/>
      <c r="D93" s="373" t="s">
        <v>975</v>
      </c>
      <c r="E93" s="373"/>
      <c r="F93" s="373"/>
      <c r="G93" s="139"/>
      <c r="H93" s="139"/>
      <c r="I93" s="139"/>
      <c r="J93" s="139"/>
      <c r="K93" s="139"/>
      <c r="L93" s="139"/>
      <c r="M93" s="139"/>
      <c r="N93" s="140"/>
      <c r="O93" s="305"/>
    </row>
    <row r="94" spans="1:15" ht="15" customHeight="1" x14ac:dyDescent="0.25">
      <c r="A94" s="5"/>
      <c r="B94" s="373"/>
      <c r="C94" s="373"/>
      <c r="D94" s="373" t="s">
        <v>977</v>
      </c>
      <c r="E94" s="373"/>
      <c r="F94" s="373"/>
      <c r="G94" s="139"/>
      <c r="H94" s="139"/>
      <c r="I94" s="139"/>
      <c r="J94" s="139"/>
      <c r="K94" s="139"/>
      <c r="L94" s="139"/>
      <c r="M94" s="139"/>
      <c r="N94" s="140"/>
      <c r="O94" s="305"/>
    </row>
    <row r="95" spans="1:15" ht="15" customHeight="1" x14ac:dyDescent="0.25">
      <c r="A95" s="5"/>
      <c r="B95" s="373"/>
      <c r="C95" s="373"/>
      <c r="D95" s="373" t="s">
        <v>978</v>
      </c>
      <c r="E95" s="373"/>
      <c r="F95" s="373"/>
      <c r="G95" s="139"/>
      <c r="H95" s="139"/>
      <c r="I95" s="139"/>
      <c r="J95" s="139"/>
      <c r="K95" s="139"/>
      <c r="L95" s="139"/>
      <c r="M95" s="139"/>
      <c r="N95" s="140"/>
      <c r="O95" s="305"/>
    </row>
    <row r="96" spans="1:15" ht="15" customHeight="1" x14ac:dyDescent="0.25">
      <c r="A96" s="5"/>
      <c r="B96" s="373"/>
      <c r="C96" s="373"/>
      <c r="D96" s="373" t="s">
        <v>979</v>
      </c>
      <c r="E96" s="373"/>
      <c r="F96" s="373"/>
      <c r="G96" s="139"/>
      <c r="H96" s="139"/>
      <c r="I96" s="139"/>
      <c r="J96" s="139"/>
      <c r="K96" s="139"/>
      <c r="L96" s="139"/>
      <c r="M96" s="139"/>
      <c r="N96" s="140"/>
      <c r="O96" s="305"/>
    </row>
    <row r="97" spans="1:15" ht="15" customHeight="1" x14ac:dyDescent="0.25">
      <c r="A97" s="5"/>
      <c r="B97" s="138"/>
      <c r="C97" s="139"/>
      <c r="D97" s="139"/>
      <c r="E97" s="139"/>
      <c r="F97" s="139"/>
      <c r="G97" s="139"/>
      <c r="H97" s="139"/>
      <c r="I97" s="139"/>
      <c r="J97" s="139"/>
      <c r="K97" s="139"/>
      <c r="L97" s="139"/>
      <c r="M97" s="139"/>
      <c r="N97" s="140"/>
      <c r="O97" s="305"/>
    </row>
    <row r="98" spans="1:15" x14ac:dyDescent="0.25">
      <c r="A98" s="5"/>
      <c r="B98" s="390" t="s">
        <v>290</v>
      </c>
      <c r="C98" s="391"/>
      <c r="D98" s="391"/>
      <c r="E98" s="139"/>
      <c r="F98" s="139"/>
      <c r="G98" s="139"/>
      <c r="H98" s="139"/>
      <c r="I98" s="139"/>
      <c r="J98" s="139"/>
      <c r="K98" s="139"/>
      <c r="L98" s="139"/>
      <c r="M98" s="139"/>
      <c r="N98" s="140"/>
      <c r="O98" s="111"/>
    </row>
    <row r="99" spans="1:15" x14ac:dyDescent="0.25">
      <c r="A99" s="5"/>
      <c r="B99" s="421" t="s">
        <v>270</v>
      </c>
      <c r="C99" s="422"/>
      <c r="D99" s="378" t="s">
        <v>271</v>
      </c>
      <c r="E99" s="379"/>
      <c r="F99" s="421" t="s">
        <v>272</v>
      </c>
      <c r="G99" s="422"/>
      <c r="H99" s="139"/>
      <c r="I99" s="139"/>
      <c r="J99" s="139"/>
      <c r="K99" s="139"/>
      <c r="L99" s="139"/>
      <c r="M99" s="139"/>
      <c r="N99" s="140"/>
      <c r="O99" s="111"/>
    </row>
    <row r="100" spans="1:15" x14ac:dyDescent="0.25">
      <c r="A100" s="5"/>
      <c r="B100" s="392" t="s">
        <v>291</v>
      </c>
      <c r="C100" s="393"/>
      <c r="D100" s="394">
        <v>20000</v>
      </c>
      <c r="E100" s="393"/>
      <c r="F100" s="394">
        <v>27000</v>
      </c>
      <c r="G100" s="393"/>
      <c r="H100" s="139"/>
      <c r="I100" s="139"/>
      <c r="J100" s="139"/>
      <c r="K100" s="139"/>
      <c r="L100" s="139"/>
      <c r="M100" s="139"/>
      <c r="N100" s="140"/>
      <c r="O100" s="111"/>
    </row>
    <row r="101" spans="1:15" x14ac:dyDescent="0.25">
      <c r="A101" s="5"/>
      <c r="B101" s="392" t="s">
        <v>292</v>
      </c>
      <c r="C101" s="393"/>
      <c r="D101" s="394">
        <v>4000</v>
      </c>
      <c r="E101" s="393"/>
      <c r="F101" s="394">
        <v>6000</v>
      </c>
      <c r="G101" s="393"/>
      <c r="H101" s="139"/>
      <c r="I101" s="139"/>
      <c r="J101" s="139"/>
      <c r="K101" s="139"/>
      <c r="L101" s="139"/>
      <c r="M101" s="139"/>
      <c r="N101" s="140"/>
      <c r="O101" s="111"/>
    </row>
    <row r="102" spans="1:15" x14ac:dyDescent="0.25">
      <c r="A102" s="5"/>
      <c r="B102" s="392"/>
      <c r="C102" s="393"/>
      <c r="D102" s="392"/>
      <c r="E102" s="393"/>
      <c r="F102" s="392"/>
      <c r="G102" s="393"/>
      <c r="H102" s="139"/>
      <c r="I102" s="139"/>
      <c r="J102" s="139"/>
      <c r="K102" s="139"/>
      <c r="L102" s="139"/>
      <c r="M102" s="139"/>
      <c r="N102" s="140"/>
      <c r="O102" s="111"/>
    </row>
    <row r="103" spans="1:15" x14ac:dyDescent="0.25">
      <c r="A103" s="5"/>
      <c r="B103" s="138"/>
      <c r="C103" s="139"/>
      <c r="D103" s="139"/>
      <c r="E103" s="139"/>
      <c r="F103" s="139"/>
      <c r="G103" s="139"/>
      <c r="H103" s="139"/>
      <c r="I103" s="139"/>
      <c r="J103" s="139"/>
      <c r="K103" s="139"/>
      <c r="L103" s="139"/>
      <c r="M103" s="139"/>
      <c r="N103" s="140"/>
      <c r="O103" s="111"/>
    </row>
    <row r="104" spans="1:15" x14ac:dyDescent="0.25">
      <c r="A104" s="5"/>
      <c r="B104" s="440" t="s">
        <v>293</v>
      </c>
      <c r="C104" s="441"/>
      <c r="D104" s="391"/>
      <c r="E104" s="139"/>
      <c r="F104" s="139"/>
      <c r="G104" s="139"/>
      <c r="H104" s="139"/>
      <c r="I104" s="139"/>
      <c r="J104" s="139"/>
      <c r="K104" s="139"/>
      <c r="L104" s="139"/>
      <c r="M104" s="139"/>
      <c r="N104" s="140"/>
      <c r="O104" s="111"/>
    </row>
    <row r="105" spans="1:15" x14ac:dyDescent="0.25">
      <c r="A105" s="5"/>
      <c r="B105" s="444" t="s">
        <v>60</v>
      </c>
      <c r="C105" s="445"/>
      <c r="D105" s="402" t="s">
        <v>294</v>
      </c>
      <c r="E105" s="403"/>
      <c r="F105" s="421" t="s">
        <v>295</v>
      </c>
      <c r="G105" s="422"/>
      <c r="H105" s="421" t="s">
        <v>296</v>
      </c>
      <c r="I105" s="422"/>
      <c r="J105" s="152" t="s">
        <v>181</v>
      </c>
      <c r="K105" s="139"/>
      <c r="L105" s="139"/>
      <c r="M105" s="139"/>
      <c r="N105" s="140"/>
      <c r="O105" s="111"/>
    </row>
    <row r="106" spans="1:15" x14ac:dyDescent="0.25">
      <c r="A106" s="5"/>
      <c r="B106" s="446">
        <v>42705</v>
      </c>
      <c r="C106" s="401"/>
      <c r="D106" s="400" t="s">
        <v>297</v>
      </c>
      <c r="E106" s="401"/>
      <c r="F106" s="447" t="s">
        <v>298</v>
      </c>
      <c r="G106" s="448"/>
      <c r="H106" s="448"/>
      <c r="I106" s="449"/>
      <c r="J106" s="121"/>
      <c r="K106" s="139"/>
      <c r="L106" s="139"/>
      <c r="M106" s="139"/>
      <c r="N106" s="140"/>
      <c r="O106" s="111"/>
    </row>
    <row r="107" spans="1:15" ht="26.25" customHeight="1" x14ac:dyDescent="0.25">
      <c r="A107" s="5"/>
      <c r="B107" s="446">
        <v>42736</v>
      </c>
      <c r="C107" s="401"/>
      <c r="D107" s="399" t="s">
        <v>297</v>
      </c>
      <c r="E107" s="401"/>
      <c r="F107" s="394" t="s">
        <v>299</v>
      </c>
      <c r="G107" s="393"/>
      <c r="H107" s="394"/>
      <c r="I107" s="393"/>
      <c r="J107" s="149"/>
      <c r="K107" s="139"/>
      <c r="L107" s="139"/>
      <c r="M107" s="139"/>
      <c r="N107" s="140"/>
      <c r="O107" s="111"/>
    </row>
    <row r="108" spans="1:15" ht="64.5" customHeight="1" x14ac:dyDescent="0.25">
      <c r="A108" s="5"/>
      <c r="B108" s="446">
        <v>42745</v>
      </c>
      <c r="C108" s="401"/>
      <c r="D108" s="400" t="s">
        <v>297</v>
      </c>
      <c r="E108" s="401"/>
      <c r="F108" s="394" t="s">
        <v>300</v>
      </c>
      <c r="G108" s="393"/>
      <c r="H108" s="394" t="s">
        <v>301</v>
      </c>
      <c r="I108" s="393"/>
      <c r="J108" s="121"/>
      <c r="K108" s="139"/>
      <c r="L108" s="139"/>
      <c r="M108" s="139"/>
      <c r="N108" s="140"/>
      <c r="O108" s="111"/>
    </row>
    <row r="109" spans="1:15" ht="53.25" customHeight="1" x14ac:dyDescent="0.25">
      <c r="A109" s="5"/>
      <c r="B109" s="442"/>
      <c r="C109" s="443"/>
      <c r="D109" s="400" t="s">
        <v>303</v>
      </c>
      <c r="E109" s="401"/>
      <c r="F109" s="392" t="s">
        <v>304</v>
      </c>
      <c r="G109" s="393"/>
      <c r="H109" s="392" t="s">
        <v>305</v>
      </c>
      <c r="I109" s="393"/>
      <c r="J109" s="150"/>
      <c r="K109" s="139"/>
      <c r="L109" s="139"/>
      <c r="M109" s="139"/>
      <c r="N109" s="140"/>
      <c r="O109" s="111"/>
    </row>
    <row r="110" spans="1:15" x14ac:dyDescent="0.25">
      <c r="A110" s="5"/>
      <c r="B110" s="399"/>
      <c r="C110" s="401"/>
      <c r="D110" s="400"/>
      <c r="E110" s="401"/>
      <c r="F110" s="394"/>
      <c r="G110" s="393"/>
      <c r="H110" s="394"/>
      <c r="I110" s="393"/>
      <c r="J110" s="149"/>
      <c r="K110" s="139"/>
      <c r="L110" s="139"/>
      <c r="M110" s="139"/>
      <c r="N110" s="140"/>
      <c r="O110" s="111"/>
    </row>
    <row r="111" spans="1:15" x14ac:dyDescent="0.25">
      <c r="A111" s="5"/>
      <c r="B111" s="399"/>
      <c r="C111" s="401"/>
      <c r="D111" s="400"/>
      <c r="E111" s="401"/>
      <c r="F111" s="394"/>
      <c r="G111" s="393"/>
      <c r="H111" s="394"/>
      <c r="I111" s="393"/>
      <c r="J111" s="149"/>
      <c r="K111" s="139"/>
      <c r="L111" s="139"/>
      <c r="M111" s="139"/>
      <c r="N111" s="140"/>
      <c r="O111" s="111"/>
    </row>
    <row r="112" spans="1:15" x14ac:dyDescent="0.25">
      <c r="A112" s="5"/>
      <c r="B112" s="399"/>
      <c r="C112" s="401"/>
      <c r="D112" s="400"/>
      <c r="E112" s="401"/>
      <c r="F112" s="394"/>
      <c r="G112" s="393"/>
      <c r="H112" s="394"/>
      <c r="I112" s="393"/>
      <c r="J112" s="121"/>
      <c r="K112" s="139"/>
      <c r="L112" s="139"/>
      <c r="M112" s="139"/>
      <c r="N112" s="140"/>
      <c r="O112" s="111"/>
    </row>
    <row r="113" spans="1:15" x14ac:dyDescent="0.25">
      <c r="A113" s="5"/>
      <c r="B113" s="399"/>
      <c r="C113" s="401"/>
      <c r="D113" s="400"/>
      <c r="E113" s="401"/>
      <c r="F113" s="392"/>
      <c r="G113" s="393"/>
      <c r="H113" s="392"/>
      <c r="I113" s="393"/>
      <c r="J113" s="151"/>
      <c r="K113" s="139"/>
      <c r="L113" s="139"/>
      <c r="M113" s="139"/>
      <c r="N113" s="140"/>
      <c r="O113" s="111"/>
    </row>
    <row r="114" spans="1:15" x14ac:dyDescent="0.25">
      <c r="A114" s="5"/>
      <c r="B114" s="141"/>
      <c r="C114" s="142"/>
      <c r="D114" s="142"/>
      <c r="E114" s="142"/>
      <c r="F114" s="142"/>
      <c r="G114" s="142"/>
      <c r="H114" s="142"/>
      <c r="I114" s="142"/>
      <c r="J114" s="142"/>
      <c r="K114" s="142"/>
      <c r="L114" s="142"/>
      <c r="M114" s="142"/>
      <c r="N114" s="143"/>
      <c r="O114" s="111"/>
    </row>
    <row r="115" spans="1:15" x14ac:dyDescent="0.25">
      <c r="A115" s="5"/>
      <c r="B115" s="120"/>
      <c r="C115" s="120"/>
      <c r="D115" s="120"/>
      <c r="E115" s="120"/>
      <c r="F115" s="120"/>
      <c r="G115" s="120"/>
      <c r="H115" s="120"/>
      <c r="I115" s="120"/>
      <c r="J115" s="120"/>
      <c r="K115" s="120"/>
      <c r="L115" s="120"/>
      <c r="M115" s="120"/>
      <c r="N115" s="120"/>
      <c r="O115" s="111"/>
    </row>
    <row r="116" spans="1:15" ht="20.25" x14ac:dyDescent="0.3">
      <c r="A116" s="5"/>
      <c r="B116" s="395" t="s">
        <v>306</v>
      </c>
      <c r="C116" s="396"/>
      <c r="D116" s="396"/>
      <c r="E116" s="396"/>
      <c r="F116" s="396"/>
      <c r="G116" s="396"/>
      <c r="H116" s="396"/>
      <c r="I116" s="396"/>
      <c r="J116" s="396"/>
      <c r="K116" s="396"/>
      <c r="L116" s="396"/>
      <c r="M116" s="396"/>
      <c r="N116" s="397"/>
      <c r="O116" s="111"/>
    </row>
    <row r="117" spans="1:15" ht="15" customHeight="1" x14ac:dyDescent="0.25">
      <c r="A117" s="5"/>
      <c r="B117" s="387" t="s">
        <v>307</v>
      </c>
      <c r="C117" s="388"/>
      <c r="D117" s="388"/>
      <c r="E117" s="388"/>
      <c r="F117" s="388"/>
      <c r="G117" s="388"/>
      <c r="H117" s="388"/>
      <c r="I117" s="388"/>
      <c r="J117" s="388"/>
      <c r="K117" s="388"/>
      <c r="L117" s="388"/>
      <c r="M117" s="388"/>
      <c r="N117" s="389"/>
      <c r="O117" s="111"/>
    </row>
    <row r="118" spans="1:15" ht="15" customHeight="1" x14ac:dyDescent="0.25">
      <c r="A118" s="5"/>
      <c r="B118" s="138" t="s">
        <v>174</v>
      </c>
      <c r="C118" s="139"/>
      <c r="D118" s="139"/>
      <c r="E118" s="139"/>
      <c r="F118" s="139"/>
      <c r="G118" s="139"/>
      <c r="H118" s="139"/>
      <c r="I118" s="139"/>
      <c r="J118" s="139"/>
      <c r="K118" s="139"/>
      <c r="L118" s="139"/>
      <c r="M118" s="139"/>
      <c r="N118" s="140"/>
      <c r="O118" s="111"/>
    </row>
    <row r="119" spans="1:15" x14ac:dyDescent="0.25">
      <c r="A119" s="5"/>
      <c r="B119" s="431" t="s">
        <v>308</v>
      </c>
      <c r="C119" s="432"/>
      <c r="D119" s="432"/>
      <c r="E119" s="433"/>
      <c r="F119" s="421" t="s">
        <v>271</v>
      </c>
      <c r="G119" s="422"/>
      <c r="H119" s="421" t="s">
        <v>272</v>
      </c>
      <c r="I119" s="422"/>
      <c r="J119" s="139"/>
      <c r="K119" s="139"/>
      <c r="L119" s="139"/>
      <c r="M119" s="139"/>
      <c r="N119" s="140"/>
      <c r="O119" s="111"/>
    </row>
    <row r="120" spans="1:15" x14ac:dyDescent="0.25">
      <c r="A120" s="154"/>
      <c r="B120" s="426" t="s">
        <v>309</v>
      </c>
      <c r="C120" s="426"/>
      <c r="D120" s="426"/>
      <c r="E120" s="393"/>
      <c r="F120" s="394">
        <v>2000</v>
      </c>
      <c r="G120" s="393"/>
      <c r="H120" s="394">
        <v>4000</v>
      </c>
      <c r="I120" s="393"/>
      <c r="J120" s="139"/>
      <c r="K120" s="139"/>
      <c r="L120" s="139"/>
      <c r="M120" s="139"/>
      <c r="N120" s="140"/>
      <c r="O120" s="111"/>
    </row>
    <row r="121" spans="1:15" x14ac:dyDescent="0.25">
      <c r="A121" s="154"/>
      <c r="B121" s="426" t="s">
        <v>310</v>
      </c>
      <c r="C121" s="426"/>
      <c r="D121" s="426"/>
      <c r="E121" s="393"/>
      <c r="F121" s="394">
        <v>50</v>
      </c>
      <c r="G121" s="393"/>
      <c r="H121" s="394">
        <v>70</v>
      </c>
      <c r="I121" s="393"/>
      <c r="J121" s="139"/>
      <c r="K121" s="139"/>
      <c r="L121" s="139"/>
      <c r="M121" s="139"/>
      <c r="N121" s="140"/>
      <c r="O121" s="111"/>
    </row>
    <row r="122" spans="1:15" x14ac:dyDescent="0.25">
      <c r="A122" s="154"/>
      <c r="B122" s="426" t="s">
        <v>311</v>
      </c>
      <c r="C122" s="426"/>
      <c r="D122" s="426"/>
      <c r="E122" s="393"/>
      <c r="F122" s="394">
        <v>600</v>
      </c>
      <c r="G122" s="393"/>
      <c r="H122" s="394">
        <v>2000</v>
      </c>
      <c r="I122" s="393"/>
      <c r="J122" s="139"/>
      <c r="K122" s="139"/>
      <c r="L122" s="139"/>
      <c r="M122" s="139"/>
      <c r="N122" s="140"/>
      <c r="O122" s="111"/>
    </row>
    <row r="123" spans="1:15" x14ac:dyDescent="0.25">
      <c r="A123" s="154"/>
      <c r="B123" s="139"/>
      <c r="C123" s="139"/>
      <c r="D123" s="139"/>
      <c r="E123" s="139"/>
      <c r="F123" s="139"/>
      <c r="G123" s="139"/>
      <c r="H123" s="139"/>
      <c r="I123" s="139"/>
      <c r="J123" s="139"/>
      <c r="K123" s="139"/>
      <c r="L123" s="139"/>
      <c r="M123" s="139"/>
      <c r="N123" s="140"/>
      <c r="O123" s="111"/>
    </row>
    <row r="124" spans="1:15" x14ac:dyDescent="0.25">
      <c r="A124" s="154"/>
      <c r="B124" s="139"/>
      <c r="C124" s="139"/>
      <c r="D124" s="139"/>
      <c r="E124" s="139"/>
      <c r="F124" s="139"/>
      <c r="G124" s="139"/>
      <c r="H124" s="139"/>
      <c r="I124" s="139"/>
      <c r="J124" s="139"/>
      <c r="K124" s="139"/>
      <c r="L124" s="139"/>
      <c r="M124" s="139"/>
      <c r="N124" s="140"/>
      <c r="O124" s="111"/>
    </row>
    <row r="125" spans="1:15" ht="15" customHeight="1" x14ac:dyDescent="0.25">
      <c r="A125" s="154"/>
      <c r="B125" s="381" t="s">
        <v>312</v>
      </c>
      <c r="C125" s="381"/>
      <c r="D125" s="381"/>
      <c r="E125" s="381"/>
      <c r="F125" s="139"/>
      <c r="G125" s="139"/>
      <c r="H125" s="139"/>
      <c r="I125" s="139"/>
      <c r="J125" s="139"/>
      <c r="K125" s="139"/>
      <c r="L125" s="139"/>
      <c r="M125" s="139"/>
      <c r="N125" s="140"/>
      <c r="O125" s="111"/>
    </row>
    <row r="126" spans="1:15" ht="15" customHeight="1" x14ac:dyDescent="0.25">
      <c r="A126" s="154"/>
      <c r="B126" s="450" t="s">
        <v>313</v>
      </c>
      <c r="C126" s="450"/>
      <c r="D126" s="450"/>
      <c r="E126" s="450"/>
      <c r="F126" s="450"/>
      <c r="G126" s="450"/>
      <c r="H126" s="450"/>
      <c r="I126" s="450"/>
      <c r="J126" s="450"/>
      <c r="K126" s="139"/>
      <c r="L126" s="139"/>
      <c r="M126" s="139"/>
      <c r="N126" s="140"/>
      <c r="O126" s="111"/>
    </row>
    <row r="127" spans="1:15" ht="15" customHeight="1" x14ac:dyDescent="0.25">
      <c r="A127" s="154"/>
      <c r="B127" s="450" t="s">
        <v>314</v>
      </c>
      <c r="C127" s="450"/>
      <c r="D127" s="450"/>
      <c r="E127" s="450"/>
      <c r="F127" s="450"/>
      <c r="G127" s="450"/>
      <c r="H127" s="450"/>
      <c r="I127" s="450"/>
      <c r="J127" s="450"/>
      <c r="K127" s="139"/>
      <c r="L127" s="139"/>
      <c r="M127" s="139"/>
      <c r="N127" s="140"/>
      <c r="O127" s="111"/>
    </row>
    <row r="128" spans="1:15" ht="15" customHeight="1" x14ac:dyDescent="0.25">
      <c r="A128" s="154"/>
      <c r="B128" s="450" t="s">
        <v>315</v>
      </c>
      <c r="C128" s="450"/>
      <c r="D128" s="450"/>
      <c r="E128" s="450"/>
      <c r="F128" s="450"/>
      <c r="G128" s="450"/>
      <c r="H128" s="450"/>
      <c r="I128" s="450"/>
      <c r="J128" s="450"/>
      <c r="K128" s="139"/>
      <c r="L128" s="139"/>
      <c r="M128" s="139"/>
      <c r="N128" s="140"/>
      <c r="O128" s="111"/>
    </row>
    <row r="129" spans="1:15" ht="15" customHeight="1" x14ac:dyDescent="0.25">
      <c r="A129" s="154"/>
      <c r="B129" s="115"/>
      <c r="C129" s="115"/>
      <c r="D129" s="115"/>
      <c r="E129" s="115"/>
      <c r="F129" s="139"/>
      <c r="G129" s="139"/>
      <c r="H129" s="139"/>
      <c r="I129" s="139"/>
      <c r="J129" s="139"/>
      <c r="K129" s="139"/>
      <c r="L129" s="139"/>
      <c r="M129" s="139"/>
      <c r="N129" s="140"/>
      <c r="O129" s="111"/>
    </row>
    <row r="130" spans="1:15" ht="15" customHeight="1" x14ac:dyDescent="0.25">
      <c r="A130" s="154"/>
      <c r="B130" s="391" t="s">
        <v>316</v>
      </c>
      <c r="C130" s="391"/>
      <c r="D130" s="391"/>
      <c r="E130" s="115"/>
      <c r="F130" s="139"/>
      <c r="G130" s="139"/>
      <c r="H130" s="139"/>
      <c r="I130" s="139"/>
      <c r="J130" s="139"/>
      <c r="K130" s="139"/>
      <c r="L130" s="139"/>
      <c r="M130" s="139"/>
      <c r="N130" s="140"/>
      <c r="O130" s="111"/>
    </row>
    <row r="131" spans="1:15" ht="15" customHeight="1" x14ac:dyDescent="0.25">
      <c r="A131" s="154"/>
      <c r="B131" s="432" t="s">
        <v>60</v>
      </c>
      <c r="C131" s="432"/>
      <c r="D131" s="432" t="s">
        <v>317</v>
      </c>
      <c r="E131" s="433"/>
      <c r="F131" s="421" t="s">
        <v>308</v>
      </c>
      <c r="G131" s="422"/>
      <c r="H131" s="421" t="s">
        <v>181</v>
      </c>
      <c r="I131" s="422"/>
      <c r="J131" s="139"/>
      <c r="K131" s="139"/>
      <c r="L131" s="139"/>
      <c r="M131" s="139"/>
      <c r="N131" s="140"/>
      <c r="O131" s="111"/>
    </row>
    <row r="132" spans="1:15" ht="15" customHeight="1" x14ac:dyDescent="0.25">
      <c r="A132" s="154"/>
      <c r="B132" s="451">
        <v>42736</v>
      </c>
      <c r="C132" s="426"/>
      <c r="D132" s="426" t="s">
        <v>318</v>
      </c>
      <c r="E132" s="393"/>
      <c r="F132" s="394" t="s">
        <v>321</v>
      </c>
      <c r="G132" s="393"/>
      <c r="H132" s="394" t="s">
        <v>302</v>
      </c>
      <c r="I132" s="393"/>
      <c r="J132" s="139"/>
      <c r="K132" s="139"/>
      <c r="L132" s="139"/>
      <c r="M132" s="139"/>
      <c r="N132" s="140"/>
      <c r="O132" s="111"/>
    </row>
    <row r="133" spans="1:15" ht="27.75" customHeight="1" x14ac:dyDescent="0.25">
      <c r="A133" s="154"/>
      <c r="B133" s="451">
        <v>42767</v>
      </c>
      <c r="C133" s="451"/>
      <c r="D133" s="426" t="s">
        <v>319</v>
      </c>
      <c r="E133" s="393"/>
      <c r="F133" s="394" t="s">
        <v>322</v>
      </c>
      <c r="G133" s="393"/>
      <c r="H133" s="394"/>
      <c r="I133" s="393"/>
      <c r="J133" s="139"/>
      <c r="K133" s="139"/>
      <c r="L133" s="139"/>
      <c r="M133" s="139"/>
      <c r="N133" s="140"/>
      <c r="O133" s="111"/>
    </row>
    <row r="134" spans="1:15" ht="27" customHeight="1" x14ac:dyDescent="0.25">
      <c r="A134" s="154"/>
      <c r="B134" s="451">
        <v>42795</v>
      </c>
      <c r="C134" s="426"/>
      <c r="D134" s="426" t="s">
        <v>320</v>
      </c>
      <c r="E134" s="393"/>
      <c r="F134" s="394" t="s">
        <v>323</v>
      </c>
      <c r="G134" s="393"/>
      <c r="H134" s="394"/>
      <c r="I134" s="393"/>
      <c r="J134" s="139"/>
      <c r="K134" s="139"/>
      <c r="L134" s="139"/>
      <c r="M134" s="139"/>
      <c r="N134" s="140"/>
      <c r="O134" s="111"/>
    </row>
    <row r="135" spans="1:15" ht="15" customHeight="1" x14ac:dyDescent="0.25">
      <c r="A135" s="154"/>
      <c r="B135" s="117"/>
      <c r="C135" s="117"/>
      <c r="D135" s="117"/>
      <c r="E135" s="117"/>
      <c r="F135" s="142"/>
      <c r="G135" s="142"/>
      <c r="H135" s="142"/>
      <c r="I135" s="142"/>
      <c r="J135" s="142"/>
      <c r="K135" s="142"/>
      <c r="L135" s="142"/>
      <c r="M135" s="142"/>
      <c r="N135" s="143"/>
      <c r="O135" s="111"/>
    </row>
    <row r="136" spans="1:15" ht="15" customHeight="1" x14ac:dyDescent="0.25">
      <c r="A136" s="5"/>
      <c r="B136" s="169"/>
      <c r="C136" s="169"/>
      <c r="D136" s="169"/>
      <c r="E136" s="169"/>
      <c r="F136" s="120"/>
      <c r="G136" s="120"/>
      <c r="H136" s="120"/>
      <c r="I136" s="120"/>
      <c r="J136" s="120"/>
      <c r="K136" s="120"/>
      <c r="L136" s="120"/>
      <c r="M136" s="120"/>
      <c r="N136" s="120"/>
      <c r="O136" s="111"/>
    </row>
    <row r="137" spans="1:15" ht="20.25" customHeight="1" x14ac:dyDescent="0.3">
      <c r="A137" s="5"/>
      <c r="B137" s="395" t="s">
        <v>324</v>
      </c>
      <c r="C137" s="396"/>
      <c r="D137" s="396"/>
      <c r="E137" s="396"/>
      <c r="F137" s="396"/>
      <c r="G137" s="396"/>
      <c r="H137" s="396"/>
      <c r="I137" s="396"/>
      <c r="J137" s="396"/>
      <c r="K137" s="396"/>
      <c r="L137" s="396"/>
      <c r="M137" s="396"/>
      <c r="N137" s="397"/>
      <c r="O137" s="111"/>
    </row>
    <row r="138" spans="1:15" ht="15" customHeight="1" x14ac:dyDescent="0.25">
      <c r="A138" s="5"/>
      <c r="B138" s="387" t="s">
        <v>325</v>
      </c>
      <c r="C138" s="388"/>
      <c r="D138" s="388"/>
      <c r="E138" s="388"/>
      <c r="F138" s="388"/>
      <c r="G138" s="388"/>
      <c r="H138" s="388"/>
      <c r="I138" s="388"/>
      <c r="J138" s="388"/>
      <c r="K138" s="388"/>
      <c r="L138" s="388"/>
      <c r="M138" s="388"/>
      <c r="N138" s="389"/>
      <c r="O138" s="111"/>
    </row>
    <row r="139" spans="1:15" ht="15" customHeight="1" x14ac:dyDescent="0.25">
      <c r="A139" s="5"/>
      <c r="B139" s="138" t="s">
        <v>174</v>
      </c>
      <c r="C139" s="139"/>
      <c r="D139" s="139"/>
      <c r="E139" s="139"/>
      <c r="F139" s="139"/>
      <c r="G139" s="139"/>
      <c r="H139" s="139"/>
      <c r="I139" s="139"/>
      <c r="J139" s="139"/>
      <c r="K139" s="139"/>
      <c r="L139" s="139"/>
      <c r="M139" s="139"/>
      <c r="N139" s="140"/>
      <c r="O139" s="111"/>
    </row>
    <row r="140" spans="1:15" ht="15" customHeight="1" x14ac:dyDescent="0.25">
      <c r="A140" s="5"/>
      <c r="B140" s="122" t="s">
        <v>326</v>
      </c>
      <c r="C140" s="122" t="s">
        <v>327</v>
      </c>
      <c r="D140" s="398" t="s">
        <v>328</v>
      </c>
      <c r="E140" s="398"/>
      <c r="F140" s="421" t="s">
        <v>181</v>
      </c>
      <c r="G140" s="422"/>
      <c r="H140" s="421" t="s">
        <v>329</v>
      </c>
      <c r="I140" s="422"/>
      <c r="J140" s="139"/>
      <c r="K140" s="139"/>
      <c r="L140" s="139"/>
      <c r="M140" s="139"/>
      <c r="N140" s="140"/>
      <c r="O140" s="111"/>
    </row>
    <row r="141" spans="1:15" ht="53.25" customHeight="1" x14ac:dyDescent="0.25">
      <c r="A141" s="5"/>
      <c r="B141" s="127" t="s">
        <v>965</v>
      </c>
      <c r="C141" s="127" t="s">
        <v>330</v>
      </c>
      <c r="D141" s="399" t="s">
        <v>331</v>
      </c>
      <c r="E141" s="401"/>
      <c r="F141" s="394" t="s">
        <v>966</v>
      </c>
      <c r="G141" s="393"/>
      <c r="H141" s="394"/>
      <c r="I141" s="393"/>
      <c r="J141" s="139"/>
      <c r="K141" s="139"/>
      <c r="L141" s="139"/>
      <c r="M141" s="139"/>
      <c r="N141" s="140"/>
      <c r="O141" s="111"/>
    </row>
    <row r="142" spans="1:15" ht="39.75" customHeight="1" x14ac:dyDescent="0.25">
      <c r="A142" s="5"/>
      <c r="B142" s="127" t="s">
        <v>332</v>
      </c>
      <c r="C142" s="127" t="s">
        <v>333</v>
      </c>
      <c r="D142" s="399" t="s">
        <v>334</v>
      </c>
      <c r="E142" s="401"/>
      <c r="F142" s="394" t="s">
        <v>966</v>
      </c>
      <c r="G142" s="393"/>
      <c r="H142" s="394"/>
      <c r="I142" s="393"/>
      <c r="J142" s="139"/>
      <c r="K142" s="139"/>
      <c r="L142" s="139"/>
      <c r="M142" s="139"/>
      <c r="N142" s="140"/>
      <c r="O142" s="111"/>
    </row>
    <row r="143" spans="1:15" ht="27.75" customHeight="1" x14ac:dyDescent="0.25">
      <c r="A143" s="5"/>
      <c r="B143" s="127" t="s">
        <v>335</v>
      </c>
      <c r="C143" s="127" t="s">
        <v>336</v>
      </c>
      <c r="D143" s="399" t="s">
        <v>337</v>
      </c>
      <c r="E143" s="401"/>
      <c r="F143" s="394" t="s">
        <v>966</v>
      </c>
      <c r="G143" s="393"/>
      <c r="H143" s="394"/>
      <c r="I143" s="393"/>
      <c r="J143" s="139"/>
      <c r="K143" s="139"/>
      <c r="L143" s="139"/>
      <c r="M143" s="139"/>
      <c r="N143" s="140"/>
      <c r="O143" s="111"/>
    </row>
    <row r="144" spans="1:15" ht="15" customHeight="1" x14ac:dyDescent="0.25">
      <c r="A144" s="154"/>
      <c r="B144" s="153"/>
      <c r="C144" s="167"/>
      <c r="D144" s="165"/>
      <c r="E144" s="165"/>
      <c r="F144" s="166"/>
      <c r="G144" s="118"/>
      <c r="H144" s="166"/>
      <c r="I144" s="118"/>
      <c r="J144" s="142"/>
      <c r="K144" s="142"/>
      <c r="L144" s="142"/>
      <c r="M144" s="142"/>
      <c r="N144" s="143"/>
      <c r="O144" s="111"/>
    </row>
    <row r="145" spans="1:15" ht="15" customHeight="1" x14ac:dyDescent="0.25">
      <c r="A145" s="5"/>
      <c r="B145" s="120"/>
      <c r="C145" s="120"/>
      <c r="D145" s="120"/>
      <c r="E145" s="120"/>
      <c r="F145" s="120"/>
      <c r="G145" s="120"/>
      <c r="H145" s="120"/>
      <c r="I145" s="120"/>
      <c r="J145" s="120"/>
      <c r="K145" s="120"/>
      <c r="L145" s="120"/>
      <c r="M145" s="120"/>
      <c r="N145" s="120"/>
      <c r="O145" s="111"/>
    </row>
    <row r="146" spans="1:15" ht="20.25" customHeight="1" x14ac:dyDescent="0.3">
      <c r="A146" s="5"/>
      <c r="B146" s="395" t="s">
        <v>338</v>
      </c>
      <c r="C146" s="396"/>
      <c r="D146" s="396"/>
      <c r="E146" s="396"/>
      <c r="F146" s="396"/>
      <c r="G146" s="396"/>
      <c r="H146" s="396"/>
      <c r="I146" s="396"/>
      <c r="J146" s="396"/>
      <c r="K146" s="396"/>
      <c r="L146" s="396"/>
      <c r="M146" s="396"/>
      <c r="N146" s="397"/>
      <c r="O146" s="111"/>
    </row>
    <row r="147" spans="1:15" ht="15" customHeight="1" x14ac:dyDescent="0.25">
      <c r="A147" s="5"/>
      <c r="B147" s="387" t="s">
        <v>339</v>
      </c>
      <c r="C147" s="388"/>
      <c r="D147" s="388"/>
      <c r="E147" s="388"/>
      <c r="F147" s="388"/>
      <c r="G147" s="388"/>
      <c r="H147" s="388"/>
      <c r="I147" s="388"/>
      <c r="J147" s="388"/>
      <c r="K147" s="388"/>
      <c r="L147" s="388"/>
      <c r="M147" s="388"/>
      <c r="N147" s="389"/>
      <c r="O147" s="111"/>
    </row>
    <row r="148" spans="1:15" ht="15" customHeight="1" x14ac:dyDescent="0.25">
      <c r="A148" s="5"/>
      <c r="B148" s="138" t="s">
        <v>174</v>
      </c>
      <c r="C148" s="139"/>
      <c r="D148" s="139"/>
      <c r="E148" s="139"/>
      <c r="F148" s="139"/>
      <c r="G148" s="139"/>
      <c r="H148" s="139"/>
      <c r="I148" s="139"/>
      <c r="J148" s="139"/>
      <c r="K148" s="139"/>
      <c r="L148" s="139"/>
      <c r="M148" s="139"/>
      <c r="N148" s="140"/>
      <c r="O148" s="111"/>
    </row>
    <row r="149" spans="1:15" ht="15" customHeight="1" x14ac:dyDescent="0.25">
      <c r="A149" s="5"/>
      <c r="B149" s="122" t="s">
        <v>340</v>
      </c>
      <c r="C149" s="122" t="s">
        <v>341</v>
      </c>
      <c r="D149" s="398" t="s">
        <v>121</v>
      </c>
      <c r="E149" s="398"/>
      <c r="F149" s="421" t="s">
        <v>180</v>
      </c>
      <c r="G149" s="422"/>
      <c r="H149" s="421" t="s">
        <v>329</v>
      </c>
      <c r="I149" s="422"/>
      <c r="J149" s="139"/>
      <c r="K149" s="139"/>
      <c r="L149" s="139"/>
      <c r="M149" s="139"/>
      <c r="N149" s="140"/>
      <c r="O149" s="111"/>
    </row>
    <row r="150" spans="1:15" ht="51" x14ac:dyDescent="0.25">
      <c r="A150" s="5"/>
      <c r="B150" s="127" t="s">
        <v>342</v>
      </c>
      <c r="C150" s="127" t="s">
        <v>343</v>
      </c>
      <c r="D150" s="399" t="s">
        <v>344</v>
      </c>
      <c r="E150" s="401"/>
      <c r="F150" s="394" t="s">
        <v>345</v>
      </c>
      <c r="G150" s="393"/>
      <c r="H150" s="394"/>
      <c r="I150" s="393"/>
      <c r="J150" s="139"/>
      <c r="K150" s="139"/>
      <c r="L150" s="139"/>
      <c r="M150" s="139"/>
      <c r="N150" s="140"/>
      <c r="O150" s="111"/>
    </row>
    <row r="151" spans="1:15" ht="38.25" x14ac:dyDescent="0.25">
      <c r="A151" s="5"/>
      <c r="B151" s="127" t="s">
        <v>346</v>
      </c>
      <c r="C151" s="127" t="s">
        <v>347</v>
      </c>
      <c r="D151" s="399" t="s">
        <v>348</v>
      </c>
      <c r="E151" s="401"/>
      <c r="F151" s="394" t="s">
        <v>349</v>
      </c>
      <c r="G151" s="393"/>
      <c r="H151" s="394"/>
      <c r="I151" s="393"/>
      <c r="J151" s="139"/>
      <c r="K151" s="139"/>
      <c r="L151" s="139"/>
      <c r="M151" s="139"/>
      <c r="N151" s="140"/>
      <c r="O151" s="111"/>
    </row>
    <row r="152" spans="1:15" x14ac:dyDescent="0.25">
      <c r="A152" s="5"/>
      <c r="B152" s="127"/>
      <c r="C152" s="127"/>
      <c r="D152" s="399"/>
      <c r="E152" s="401"/>
      <c r="F152" s="394"/>
      <c r="G152" s="393"/>
      <c r="H152" s="394"/>
      <c r="I152" s="393"/>
      <c r="J152" s="139"/>
      <c r="K152" s="139"/>
      <c r="L152" s="139"/>
      <c r="M152" s="139"/>
      <c r="N152" s="140"/>
      <c r="O152" s="111"/>
    </row>
    <row r="153" spans="1:15" ht="38.25" x14ac:dyDescent="0.25">
      <c r="A153" s="5"/>
      <c r="B153" s="122" t="s">
        <v>350</v>
      </c>
      <c r="C153" s="122" t="s">
        <v>341</v>
      </c>
      <c r="D153" s="398" t="s">
        <v>121</v>
      </c>
      <c r="E153" s="398"/>
      <c r="F153" s="421" t="s">
        <v>180</v>
      </c>
      <c r="G153" s="422"/>
      <c r="H153" s="421"/>
      <c r="I153" s="422"/>
      <c r="J153" s="139"/>
      <c r="K153" s="139"/>
      <c r="L153" s="139"/>
      <c r="M153" s="139"/>
      <c r="N153" s="140"/>
      <c r="O153" s="111"/>
    </row>
    <row r="154" spans="1:15" ht="51" x14ac:dyDescent="0.25">
      <c r="A154" s="5"/>
      <c r="B154" s="127" t="s">
        <v>354</v>
      </c>
      <c r="C154" s="127" t="s">
        <v>353</v>
      </c>
      <c r="D154" s="399" t="s">
        <v>352</v>
      </c>
      <c r="E154" s="401"/>
      <c r="F154" s="394" t="s">
        <v>351</v>
      </c>
      <c r="G154" s="393"/>
      <c r="H154" s="394"/>
      <c r="I154" s="393"/>
      <c r="J154" s="139"/>
      <c r="K154" s="139"/>
      <c r="L154" s="139"/>
      <c r="M154" s="139"/>
      <c r="N154" s="140"/>
      <c r="O154" s="111"/>
    </row>
    <row r="155" spans="1:15" x14ac:dyDescent="0.25">
      <c r="A155" s="154"/>
      <c r="B155" s="142"/>
      <c r="C155" s="142"/>
      <c r="D155" s="142"/>
      <c r="E155" s="142"/>
      <c r="F155" s="142"/>
      <c r="G155" s="142"/>
      <c r="H155" s="142"/>
      <c r="I155" s="142"/>
      <c r="J155" s="142"/>
      <c r="K155" s="142"/>
      <c r="L155" s="142"/>
      <c r="M155" s="142"/>
      <c r="N155" s="143"/>
      <c r="O155" s="111"/>
    </row>
    <row r="156" spans="1:15" x14ac:dyDescent="0.25">
      <c r="A156" s="5"/>
      <c r="B156" s="120"/>
      <c r="C156" s="120"/>
      <c r="D156" s="120"/>
      <c r="E156" s="120"/>
      <c r="F156" s="120"/>
      <c r="G156" s="120"/>
      <c r="H156" s="120"/>
      <c r="I156" s="120"/>
      <c r="J156" s="120"/>
      <c r="K156" s="120"/>
      <c r="L156" s="120"/>
      <c r="M156" s="120"/>
      <c r="N156" s="120"/>
      <c r="O156" s="111"/>
    </row>
    <row r="157" spans="1:15" ht="20.25" x14ac:dyDescent="0.3">
      <c r="A157" s="5"/>
      <c r="B157" s="452" t="s">
        <v>355</v>
      </c>
      <c r="C157" s="453"/>
      <c r="D157" s="453"/>
      <c r="E157" s="453"/>
      <c r="F157" s="453"/>
      <c r="G157" s="453"/>
      <c r="H157" s="453"/>
      <c r="I157" s="453"/>
      <c r="J157" s="453"/>
      <c r="K157" s="453"/>
      <c r="L157" s="453"/>
      <c r="M157" s="453"/>
      <c r="N157" s="454"/>
      <c r="O157" s="111"/>
    </row>
    <row r="158" spans="1:15" ht="27" customHeight="1" x14ac:dyDescent="0.25">
      <c r="A158" s="5"/>
      <c r="B158" s="387" t="s">
        <v>356</v>
      </c>
      <c r="C158" s="388"/>
      <c r="D158" s="388"/>
      <c r="E158" s="388"/>
      <c r="F158" s="388"/>
      <c r="G158" s="388"/>
      <c r="H158" s="388"/>
      <c r="I158" s="388"/>
      <c r="J158" s="388"/>
      <c r="K158" s="388"/>
      <c r="L158" s="388"/>
      <c r="M158" s="388"/>
      <c r="N158" s="389"/>
      <c r="O158" s="111"/>
    </row>
    <row r="159" spans="1:15" ht="15" customHeight="1" x14ac:dyDescent="0.25">
      <c r="A159" s="5"/>
      <c r="B159" s="138" t="s">
        <v>174</v>
      </c>
      <c r="C159" s="139"/>
      <c r="D159" s="139"/>
      <c r="E159" s="139"/>
      <c r="F159" s="139"/>
      <c r="G159" s="139"/>
      <c r="H159" s="139"/>
      <c r="I159" s="139"/>
      <c r="J159" s="139"/>
      <c r="K159" s="139"/>
      <c r="L159" s="139"/>
      <c r="M159" s="139"/>
      <c r="N159" s="140"/>
      <c r="O159" s="111"/>
    </row>
    <row r="160" spans="1:15" x14ac:dyDescent="0.25">
      <c r="A160" s="5"/>
      <c r="B160" s="402" t="s">
        <v>357</v>
      </c>
      <c r="C160" s="403"/>
      <c r="D160" s="398" t="s">
        <v>341</v>
      </c>
      <c r="E160" s="398"/>
      <c r="F160" s="421" t="s">
        <v>121</v>
      </c>
      <c r="G160" s="422"/>
      <c r="H160" s="421" t="s">
        <v>180</v>
      </c>
      <c r="I160" s="422"/>
      <c r="J160" s="421" t="s">
        <v>181</v>
      </c>
      <c r="K160" s="422"/>
      <c r="L160" s="139"/>
      <c r="M160" s="139"/>
      <c r="N160" s="140"/>
      <c r="O160" s="111"/>
    </row>
    <row r="161" spans="1:15" ht="51" customHeight="1" x14ac:dyDescent="0.25">
      <c r="A161" s="5"/>
      <c r="B161" s="392" t="s">
        <v>358</v>
      </c>
      <c r="C161" s="393"/>
      <c r="D161" s="392" t="s">
        <v>359</v>
      </c>
      <c r="E161" s="393"/>
      <c r="F161" s="456" t="s">
        <v>360</v>
      </c>
      <c r="G161" s="457"/>
      <c r="H161" s="458">
        <v>42750</v>
      </c>
      <c r="I161" s="459"/>
      <c r="J161" s="394"/>
      <c r="K161" s="393"/>
      <c r="L161" s="139"/>
      <c r="M161" s="139"/>
      <c r="N161" s="140"/>
      <c r="O161" s="111"/>
    </row>
    <row r="162" spans="1:15" ht="40.5" customHeight="1" x14ac:dyDescent="0.25">
      <c r="A162" s="5"/>
      <c r="B162" s="392" t="s">
        <v>364</v>
      </c>
      <c r="C162" s="393"/>
      <c r="D162" s="392" t="s">
        <v>363</v>
      </c>
      <c r="E162" s="393"/>
      <c r="F162" s="394" t="s">
        <v>362</v>
      </c>
      <c r="G162" s="393"/>
      <c r="H162" s="394" t="s">
        <v>361</v>
      </c>
      <c r="I162" s="393"/>
      <c r="J162" s="394"/>
      <c r="K162" s="393"/>
      <c r="L162" s="139"/>
      <c r="M162" s="139"/>
      <c r="N162" s="140"/>
      <c r="O162" s="111"/>
    </row>
    <row r="163" spans="1:15" x14ac:dyDescent="0.25">
      <c r="A163" s="5"/>
      <c r="B163" s="392" t="s">
        <v>365</v>
      </c>
      <c r="C163" s="393"/>
      <c r="D163" s="392" t="s">
        <v>366</v>
      </c>
      <c r="E163" s="393"/>
      <c r="F163" s="394"/>
      <c r="G163" s="393"/>
      <c r="H163" s="394"/>
      <c r="I163" s="393"/>
      <c r="J163" s="394"/>
      <c r="K163" s="393"/>
      <c r="L163" s="139"/>
      <c r="M163" s="139"/>
      <c r="N163" s="140"/>
      <c r="O163" s="111"/>
    </row>
    <row r="164" spans="1:15" x14ac:dyDescent="0.25">
      <c r="A164" s="154"/>
      <c r="B164" s="139"/>
      <c r="C164" s="139"/>
      <c r="D164" s="139"/>
      <c r="E164" s="139"/>
      <c r="F164" s="139"/>
      <c r="G164" s="139"/>
      <c r="H164" s="139"/>
      <c r="I164" s="139"/>
      <c r="J164" s="139"/>
      <c r="K164" s="139"/>
      <c r="L164" s="139"/>
      <c r="M164" s="139"/>
      <c r="N164" s="140"/>
      <c r="O164" s="111"/>
    </row>
    <row r="165" spans="1:15" ht="15" customHeight="1" x14ac:dyDescent="0.25">
      <c r="A165" s="154"/>
      <c r="B165" s="455" t="s">
        <v>367</v>
      </c>
      <c r="C165" s="455"/>
      <c r="D165" s="455"/>
      <c r="E165" s="455"/>
      <c r="F165" s="139"/>
      <c r="G165" s="139"/>
      <c r="H165" s="139"/>
      <c r="I165" s="139"/>
      <c r="J165" s="139"/>
      <c r="K165" s="139"/>
      <c r="L165" s="139"/>
      <c r="M165" s="139"/>
      <c r="N165" s="140"/>
      <c r="O165" s="111"/>
    </row>
    <row r="166" spans="1:15" ht="26.25" customHeight="1" x14ac:dyDescent="0.25">
      <c r="A166" s="154"/>
      <c r="B166" s="412" t="s">
        <v>368</v>
      </c>
      <c r="C166" s="412"/>
      <c r="D166" s="412"/>
      <c r="E166" s="412"/>
      <c r="F166" s="412"/>
      <c r="G166" s="412"/>
      <c r="H166" s="412"/>
      <c r="I166" s="412"/>
      <c r="J166" s="412"/>
      <c r="K166" s="412"/>
      <c r="L166" s="139"/>
      <c r="M166" s="139"/>
      <c r="N166" s="140"/>
      <c r="O166" s="111"/>
    </row>
    <row r="167" spans="1:15" x14ac:dyDescent="0.25">
      <c r="A167" s="5"/>
      <c r="B167" s="402" t="s">
        <v>45</v>
      </c>
      <c r="C167" s="403"/>
      <c r="D167" s="398" t="s">
        <v>341</v>
      </c>
      <c r="E167" s="398"/>
      <c r="F167" s="421" t="s">
        <v>369</v>
      </c>
      <c r="G167" s="422"/>
      <c r="H167" s="421" t="s">
        <v>370</v>
      </c>
      <c r="I167" s="422"/>
      <c r="J167" s="421" t="s">
        <v>371</v>
      </c>
      <c r="K167" s="422"/>
      <c r="L167" s="139"/>
      <c r="M167" s="139"/>
      <c r="N167" s="140"/>
      <c r="O167" s="111"/>
    </row>
    <row r="168" spans="1:15" x14ac:dyDescent="0.25">
      <c r="A168" s="5"/>
      <c r="B168" s="399"/>
      <c r="C168" s="401"/>
      <c r="D168" s="399"/>
      <c r="E168" s="401"/>
      <c r="F168" s="456"/>
      <c r="G168" s="457"/>
      <c r="H168" s="458"/>
      <c r="I168" s="459"/>
      <c r="J168" s="394"/>
      <c r="K168" s="393"/>
      <c r="L168" s="139"/>
      <c r="M168" s="139"/>
      <c r="N168" s="140"/>
      <c r="O168" s="111"/>
    </row>
    <row r="169" spans="1:15" x14ac:dyDescent="0.25">
      <c r="A169" s="5"/>
      <c r="B169" s="399"/>
      <c r="C169" s="401"/>
      <c r="D169" s="399"/>
      <c r="E169" s="401"/>
      <c r="F169" s="394"/>
      <c r="G169" s="393"/>
      <c r="H169" s="394"/>
      <c r="I169" s="393"/>
      <c r="J169" s="394"/>
      <c r="K169" s="393"/>
      <c r="L169" s="139"/>
      <c r="M169" s="139"/>
      <c r="N169" s="140"/>
      <c r="O169" s="111"/>
    </row>
    <row r="170" spans="1:15" x14ac:dyDescent="0.25">
      <c r="A170" s="5"/>
      <c r="B170" s="399"/>
      <c r="C170" s="401"/>
      <c r="D170" s="399"/>
      <c r="E170" s="401"/>
      <c r="F170" s="394"/>
      <c r="G170" s="393"/>
      <c r="H170" s="394"/>
      <c r="I170" s="393"/>
      <c r="J170" s="394"/>
      <c r="K170" s="393"/>
      <c r="L170" s="139"/>
      <c r="M170" s="139"/>
      <c r="N170" s="140"/>
      <c r="O170" s="111"/>
    </row>
    <row r="171" spans="1:15" x14ac:dyDescent="0.25">
      <c r="A171" s="5"/>
      <c r="B171" s="147"/>
      <c r="C171" s="165"/>
      <c r="D171" s="165"/>
      <c r="E171" s="165"/>
      <c r="F171" s="166"/>
      <c r="G171" s="118"/>
      <c r="H171" s="166"/>
      <c r="I171" s="118"/>
      <c r="J171" s="166"/>
      <c r="K171" s="118"/>
      <c r="L171" s="142"/>
      <c r="M171" s="142"/>
      <c r="N171" s="143"/>
      <c r="O171" s="111"/>
    </row>
    <row r="172" spans="1:15" x14ac:dyDescent="0.25">
      <c r="A172" s="5"/>
      <c r="B172" s="137"/>
      <c r="C172" s="120"/>
      <c r="D172" s="120"/>
      <c r="E172" s="120"/>
      <c r="F172" s="120"/>
      <c r="G172" s="120"/>
      <c r="H172" s="120"/>
      <c r="I172" s="120"/>
      <c r="J172" s="120"/>
      <c r="K172" s="120"/>
      <c r="L172" s="120"/>
      <c r="M172" s="120"/>
      <c r="N172" s="124"/>
      <c r="O172" s="111"/>
    </row>
    <row r="173" spans="1:15" ht="20.25" x14ac:dyDescent="0.3">
      <c r="A173" s="5"/>
      <c r="B173" s="423" t="s">
        <v>372</v>
      </c>
      <c r="C173" s="396"/>
      <c r="D173" s="396"/>
      <c r="E173" s="396"/>
      <c r="F173" s="396"/>
      <c r="G173" s="396"/>
      <c r="H173" s="396"/>
      <c r="I173" s="396"/>
      <c r="J173" s="396"/>
      <c r="K173" s="396"/>
      <c r="L173" s="396"/>
      <c r="M173" s="396"/>
      <c r="N173" s="397"/>
      <c r="O173" s="111"/>
    </row>
    <row r="174" spans="1:15" x14ac:dyDescent="0.25">
      <c r="A174" s="5"/>
      <c r="B174" s="387" t="s">
        <v>373</v>
      </c>
      <c r="C174" s="388"/>
      <c r="D174" s="388"/>
      <c r="E174" s="388"/>
      <c r="F174" s="388"/>
      <c r="G174" s="388"/>
      <c r="H174" s="388"/>
      <c r="I174" s="388"/>
      <c r="J174" s="388"/>
      <c r="K174" s="388"/>
      <c r="L174" s="388"/>
      <c r="M174" s="388"/>
      <c r="N174" s="389"/>
      <c r="O174" s="111"/>
    </row>
    <row r="175" spans="1:15" ht="15" customHeight="1" x14ac:dyDescent="0.25">
      <c r="A175" s="5"/>
      <c r="B175" s="138" t="s">
        <v>174</v>
      </c>
      <c r="C175" s="139"/>
      <c r="D175" s="139"/>
      <c r="E175" s="139"/>
      <c r="F175" s="139"/>
      <c r="G175" s="139"/>
      <c r="H175" s="139"/>
      <c r="I175" s="139"/>
      <c r="J175" s="139"/>
      <c r="K175" s="139"/>
      <c r="L175" s="139"/>
      <c r="M175" s="139"/>
      <c r="N175" s="140"/>
      <c r="O175" s="111"/>
    </row>
    <row r="176" spans="1:15" x14ac:dyDescent="0.25">
      <c r="A176" s="5"/>
      <c r="B176" s="402" t="s">
        <v>60</v>
      </c>
      <c r="C176" s="403"/>
      <c r="D176" s="402" t="s">
        <v>374</v>
      </c>
      <c r="E176" s="460"/>
      <c r="F176" s="460"/>
      <c r="G176" s="403"/>
      <c r="H176" s="421" t="s">
        <v>181</v>
      </c>
      <c r="I176" s="422"/>
      <c r="J176" s="421" t="s">
        <v>375</v>
      </c>
      <c r="K176" s="422"/>
      <c r="L176" s="139"/>
      <c r="M176" s="139"/>
      <c r="N176" s="140"/>
      <c r="O176" s="111"/>
    </row>
    <row r="177" spans="1:15" ht="25.5" customHeight="1" x14ac:dyDescent="0.25">
      <c r="A177" s="5"/>
      <c r="B177" s="399"/>
      <c r="C177" s="401"/>
      <c r="D177" s="392" t="s">
        <v>376</v>
      </c>
      <c r="E177" s="426"/>
      <c r="F177" s="426"/>
      <c r="G177" s="393"/>
      <c r="H177" s="458"/>
      <c r="I177" s="459"/>
      <c r="J177" s="394"/>
      <c r="K177" s="393"/>
      <c r="L177" s="139"/>
      <c r="M177" s="139"/>
      <c r="N177" s="140"/>
      <c r="O177" s="111"/>
    </row>
    <row r="178" spans="1:15" ht="27" customHeight="1" x14ac:dyDescent="0.25">
      <c r="A178" s="5"/>
      <c r="B178" s="399"/>
      <c r="C178" s="401"/>
      <c r="D178" s="392" t="s">
        <v>377</v>
      </c>
      <c r="E178" s="426"/>
      <c r="F178" s="426"/>
      <c r="G178" s="393"/>
      <c r="H178" s="394"/>
      <c r="I178" s="393"/>
      <c r="J178" s="394"/>
      <c r="K178" s="393"/>
      <c r="L178" s="139"/>
      <c r="M178" s="139"/>
      <c r="N178" s="140"/>
      <c r="O178" s="111"/>
    </row>
    <row r="179" spans="1:15" ht="27" customHeight="1" x14ac:dyDescent="0.25">
      <c r="A179" s="5"/>
      <c r="B179" s="147"/>
      <c r="C179" s="148"/>
      <c r="D179" s="392" t="s">
        <v>378</v>
      </c>
      <c r="E179" s="426"/>
      <c r="F179" s="426"/>
      <c r="G179" s="393"/>
      <c r="H179" s="146"/>
      <c r="I179" s="145"/>
      <c r="J179" s="146"/>
      <c r="K179" s="145"/>
      <c r="L179" s="139"/>
      <c r="M179" s="139"/>
      <c r="N179" s="140"/>
      <c r="O179" s="111"/>
    </row>
    <row r="180" spans="1:15" ht="27" customHeight="1" x14ac:dyDescent="0.25">
      <c r="A180" s="5"/>
      <c r="B180" s="147"/>
      <c r="C180" s="148"/>
      <c r="D180" s="392" t="s">
        <v>379</v>
      </c>
      <c r="E180" s="426"/>
      <c r="F180" s="426"/>
      <c r="G180" s="393"/>
      <c r="H180" s="146"/>
      <c r="I180" s="145"/>
      <c r="J180" s="146"/>
      <c r="K180" s="145"/>
      <c r="L180" s="139"/>
      <c r="M180" s="139"/>
      <c r="N180" s="140"/>
      <c r="O180" s="111"/>
    </row>
    <row r="181" spans="1:15" x14ac:dyDescent="0.25">
      <c r="A181" s="5"/>
      <c r="B181" s="399"/>
      <c r="C181" s="401"/>
      <c r="D181" s="399"/>
      <c r="E181" s="400"/>
      <c r="F181" s="400"/>
      <c r="G181" s="401"/>
      <c r="H181" s="394"/>
      <c r="I181" s="393"/>
      <c r="J181" s="394"/>
      <c r="K181" s="393"/>
      <c r="L181" s="139"/>
      <c r="M181" s="139"/>
      <c r="N181" s="140"/>
      <c r="O181" s="111"/>
    </row>
    <row r="182" spans="1:15" ht="15" customHeight="1" x14ac:dyDescent="0.25">
      <c r="A182" s="5"/>
      <c r="B182" s="162"/>
      <c r="C182" s="163"/>
      <c r="D182" s="163"/>
      <c r="E182" s="163"/>
      <c r="F182" s="163"/>
      <c r="G182" s="163"/>
      <c r="H182" s="163"/>
      <c r="I182" s="163"/>
      <c r="J182" s="163"/>
      <c r="K182" s="163"/>
      <c r="L182" s="163"/>
      <c r="M182" s="163"/>
      <c r="N182" s="164"/>
      <c r="O182" s="111"/>
    </row>
    <row r="183" spans="1:15" ht="15" customHeight="1" x14ac:dyDescent="0.25">
      <c r="A183" s="5"/>
      <c r="B183" s="386"/>
      <c r="C183" s="386"/>
      <c r="D183" s="116"/>
      <c r="E183" s="116"/>
      <c r="F183" s="29"/>
      <c r="G183" s="110"/>
      <c r="H183" s="110"/>
      <c r="I183" s="110"/>
      <c r="J183" s="110"/>
      <c r="K183" s="110"/>
      <c r="L183" s="110"/>
      <c r="M183" s="110"/>
      <c r="N183" s="110"/>
      <c r="O183" s="111"/>
    </row>
    <row r="184" spans="1:15" ht="21" customHeight="1" x14ac:dyDescent="0.3">
      <c r="A184" s="5"/>
      <c r="B184" s="423" t="s">
        <v>200</v>
      </c>
      <c r="C184" s="424"/>
      <c r="D184" s="424"/>
      <c r="E184" s="424"/>
      <c r="F184" s="424"/>
      <c r="G184" s="424"/>
      <c r="H184" s="424"/>
      <c r="I184" s="424"/>
      <c r="J184" s="424"/>
      <c r="K184" s="424"/>
      <c r="L184" s="424"/>
      <c r="M184" s="424"/>
      <c r="N184" s="425"/>
      <c r="O184" s="111"/>
    </row>
    <row r="185" spans="1:15" ht="40.5" customHeight="1" x14ac:dyDescent="0.25">
      <c r="A185" s="5"/>
      <c r="B185" s="387" t="s">
        <v>201</v>
      </c>
      <c r="C185" s="388"/>
      <c r="D185" s="388"/>
      <c r="E185" s="388"/>
      <c r="F185" s="388"/>
      <c r="G185" s="388"/>
      <c r="H185" s="388"/>
      <c r="I185" s="388"/>
      <c r="J185" s="388"/>
      <c r="K185" s="388"/>
      <c r="L185" s="388"/>
      <c r="M185" s="388"/>
      <c r="N185" s="389"/>
      <c r="O185" s="111"/>
    </row>
    <row r="186" spans="1:15" ht="15" customHeight="1" x14ac:dyDescent="0.25">
      <c r="A186" s="5"/>
      <c r="B186" s="119" t="s">
        <v>174</v>
      </c>
      <c r="C186" s="120"/>
      <c r="D186" s="120"/>
      <c r="E186" s="120"/>
      <c r="F186" s="120"/>
      <c r="G186" s="120"/>
      <c r="H186" s="120"/>
      <c r="I186" s="120"/>
      <c r="J186" s="120"/>
      <c r="K186" s="120"/>
      <c r="L186" s="120"/>
      <c r="M186" s="120"/>
      <c r="N186" s="123"/>
      <c r="O186" s="111"/>
    </row>
    <row r="187" spans="1:15" x14ac:dyDescent="0.25">
      <c r="A187" s="5"/>
      <c r="B187" s="375" t="s">
        <v>202</v>
      </c>
      <c r="C187" s="375"/>
      <c r="D187" s="375"/>
      <c r="E187" s="375"/>
      <c r="F187" s="375" t="s">
        <v>203</v>
      </c>
      <c r="G187" s="375"/>
      <c r="H187" s="375"/>
      <c r="I187" s="375"/>
      <c r="J187" s="120"/>
      <c r="K187" s="120"/>
      <c r="L187" s="120"/>
      <c r="M187" s="120"/>
      <c r="N187" s="123"/>
      <c r="O187" s="111"/>
    </row>
    <row r="188" spans="1:15" ht="15" customHeight="1" x14ac:dyDescent="0.25">
      <c r="A188" s="5"/>
      <c r="B188" s="376" t="s">
        <v>204</v>
      </c>
      <c r="C188" s="376"/>
      <c r="D188" s="376"/>
      <c r="E188" s="376"/>
      <c r="F188" s="376" t="s">
        <v>55</v>
      </c>
      <c r="G188" s="376"/>
      <c r="H188" s="376"/>
      <c r="I188" s="376"/>
      <c r="J188" s="120"/>
      <c r="K188" s="120"/>
      <c r="L188" s="120"/>
      <c r="M188" s="120"/>
      <c r="N188" s="123"/>
      <c r="O188" s="111"/>
    </row>
    <row r="189" spans="1:15" x14ac:dyDescent="0.25">
      <c r="A189" s="5"/>
      <c r="B189" s="374" t="s">
        <v>205</v>
      </c>
      <c r="C189" s="374"/>
      <c r="D189" s="374"/>
      <c r="E189" s="374"/>
      <c r="F189" s="374" t="s">
        <v>206</v>
      </c>
      <c r="G189" s="374"/>
      <c r="H189" s="374"/>
      <c r="I189" s="374"/>
      <c r="J189" s="120"/>
      <c r="K189" s="120"/>
      <c r="L189" s="120"/>
      <c r="M189" s="120"/>
      <c r="N189" s="123"/>
      <c r="O189" s="111"/>
    </row>
    <row r="190" spans="1:15" x14ac:dyDescent="0.25">
      <c r="A190" s="5"/>
      <c r="B190" s="376" t="s">
        <v>207</v>
      </c>
      <c r="C190" s="376"/>
      <c r="D190" s="376"/>
      <c r="E190" s="376"/>
      <c r="F190" s="376" t="s">
        <v>208</v>
      </c>
      <c r="G190" s="376"/>
      <c r="H190" s="376"/>
      <c r="I190" s="376"/>
      <c r="J190" s="120"/>
      <c r="K190" s="120"/>
      <c r="L190" s="120"/>
      <c r="M190" s="120"/>
      <c r="N190" s="123"/>
      <c r="O190" s="111"/>
    </row>
    <row r="191" spans="1:15" x14ac:dyDescent="0.25">
      <c r="A191" s="5"/>
      <c r="B191" s="374" t="s">
        <v>209</v>
      </c>
      <c r="C191" s="374"/>
      <c r="D191" s="374"/>
      <c r="E191" s="374"/>
      <c r="F191" s="374" t="s">
        <v>210</v>
      </c>
      <c r="G191" s="374"/>
      <c r="H191" s="374"/>
      <c r="I191" s="374"/>
      <c r="J191" s="120"/>
      <c r="K191" s="120"/>
      <c r="L191" s="120"/>
      <c r="M191" s="120"/>
      <c r="N191" s="123"/>
      <c r="O191" s="111"/>
    </row>
    <row r="192" spans="1:15" x14ac:dyDescent="0.25">
      <c r="A192" s="5"/>
      <c r="B192" s="376" t="s">
        <v>211</v>
      </c>
      <c r="C192" s="376"/>
      <c r="D192" s="376"/>
      <c r="E192" s="376"/>
      <c r="F192" s="376" t="s">
        <v>212</v>
      </c>
      <c r="G192" s="376"/>
      <c r="H192" s="376"/>
      <c r="I192" s="376"/>
      <c r="J192" s="120"/>
      <c r="K192" s="120"/>
      <c r="L192" s="120"/>
      <c r="M192" s="120"/>
      <c r="N192" s="123"/>
      <c r="O192" s="111"/>
    </row>
    <row r="193" spans="1:15" x14ac:dyDescent="0.25">
      <c r="A193" s="5"/>
      <c r="B193" s="374" t="s">
        <v>213</v>
      </c>
      <c r="C193" s="374"/>
      <c r="D193" s="374"/>
      <c r="E193" s="374"/>
      <c r="F193" s="374" t="s">
        <v>214</v>
      </c>
      <c r="G193" s="374"/>
      <c r="H193" s="374"/>
      <c r="I193" s="374"/>
      <c r="J193" s="120"/>
      <c r="K193" s="120"/>
      <c r="L193" s="120"/>
      <c r="M193" s="120"/>
      <c r="N193" s="123"/>
      <c r="O193" s="111"/>
    </row>
    <row r="194" spans="1:15" x14ac:dyDescent="0.25">
      <c r="A194" s="5"/>
      <c r="B194" s="376" t="s">
        <v>215</v>
      </c>
      <c r="C194" s="376"/>
      <c r="D194" s="376"/>
      <c r="E194" s="376"/>
      <c r="F194" s="376" t="s">
        <v>216</v>
      </c>
      <c r="G194" s="376"/>
      <c r="H194" s="376"/>
      <c r="I194" s="376"/>
      <c r="J194" s="120"/>
      <c r="K194" s="120"/>
      <c r="L194" s="120"/>
      <c r="M194" s="120"/>
      <c r="N194" s="123"/>
      <c r="O194" s="111"/>
    </row>
    <row r="195" spans="1:15" x14ac:dyDescent="0.25">
      <c r="A195" s="5"/>
      <c r="B195" s="374" t="s">
        <v>217</v>
      </c>
      <c r="C195" s="374"/>
      <c r="D195" s="374"/>
      <c r="E195" s="374"/>
      <c r="F195" s="374" t="s">
        <v>218</v>
      </c>
      <c r="G195" s="374"/>
      <c r="H195" s="374"/>
      <c r="I195" s="374"/>
      <c r="J195" s="120"/>
      <c r="K195" s="120"/>
      <c r="L195" s="120"/>
      <c r="M195" s="120"/>
      <c r="N195" s="123"/>
      <c r="O195" s="111"/>
    </row>
    <row r="196" spans="1:15" x14ac:dyDescent="0.25">
      <c r="A196" s="5"/>
      <c r="B196" s="376" t="s">
        <v>219</v>
      </c>
      <c r="C196" s="376"/>
      <c r="D196" s="376"/>
      <c r="E196" s="376"/>
      <c r="F196" s="376" t="s">
        <v>220</v>
      </c>
      <c r="G196" s="376"/>
      <c r="H196" s="376"/>
      <c r="I196" s="376"/>
      <c r="J196" s="120"/>
      <c r="K196" s="120"/>
      <c r="L196" s="120"/>
      <c r="M196" s="120"/>
      <c r="N196" s="123"/>
      <c r="O196" s="111"/>
    </row>
    <row r="197" spans="1:15" x14ac:dyDescent="0.25">
      <c r="A197" s="5"/>
      <c r="B197" s="374" t="s">
        <v>221</v>
      </c>
      <c r="C197" s="374"/>
      <c r="D197" s="374"/>
      <c r="E197" s="374"/>
      <c r="F197" s="374" t="s">
        <v>222</v>
      </c>
      <c r="G197" s="374"/>
      <c r="H197" s="374"/>
      <c r="I197" s="374"/>
      <c r="J197" s="120"/>
      <c r="K197" s="120"/>
      <c r="L197" s="120"/>
      <c r="M197" s="120"/>
      <c r="N197" s="123"/>
      <c r="O197" s="111"/>
    </row>
    <row r="198" spans="1:15" x14ac:dyDescent="0.25">
      <c r="A198" s="5"/>
      <c r="B198" s="375" t="s">
        <v>225</v>
      </c>
      <c r="C198" s="375"/>
      <c r="D198" s="375"/>
      <c r="E198" s="375"/>
      <c r="F198" s="376" t="s">
        <v>223</v>
      </c>
      <c r="G198" s="376"/>
      <c r="H198" s="376"/>
      <c r="I198" s="376"/>
      <c r="J198" s="120"/>
      <c r="K198" s="120"/>
      <c r="L198" s="120"/>
      <c r="M198" s="120"/>
      <c r="N198" s="123"/>
      <c r="O198" s="111"/>
    </row>
    <row r="199" spans="1:15" x14ac:dyDescent="0.25">
      <c r="A199" s="5"/>
      <c r="B199" s="376" t="s">
        <v>227</v>
      </c>
      <c r="C199" s="376"/>
      <c r="D199" s="376"/>
      <c r="E199" s="376"/>
      <c r="F199" s="374" t="s">
        <v>224</v>
      </c>
      <c r="G199" s="374"/>
      <c r="H199" s="374"/>
      <c r="I199" s="374"/>
      <c r="J199" s="120"/>
      <c r="K199" s="120"/>
      <c r="L199" s="120"/>
      <c r="M199" s="120"/>
      <c r="N199" s="123"/>
      <c r="O199" s="111"/>
    </row>
    <row r="200" spans="1:15" x14ac:dyDescent="0.25">
      <c r="A200" s="5"/>
      <c r="B200" s="374" t="s">
        <v>228</v>
      </c>
      <c r="C200" s="374"/>
      <c r="D200" s="374"/>
      <c r="E200" s="374"/>
      <c r="F200" s="375" t="s">
        <v>226</v>
      </c>
      <c r="G200" s="375"/>
      <c r="H200" s="375"/>
      <c r="I200" s="375"/>
      <c r="J200" s="120"/>
      <c r="K200" s="120"/>
      <c r="L200" s="120"/>
      <c r="M200" s="120"/>
      <c r="N200" s="123"/>
      <c r="O200" s="111"/>
    </row>
    <row r="201" spans="1:15" x14ac:dyDescent="0.25">
      <c r="A201" s="5"/>
      <c r="B201" s="376" t="s">
        <v>229</v>
      </c>
      <c r="C201" s="376"/>
      <c r="D201" s="376"/>
      <c r="E201" s="376"/>
      <c r="F201" s="376" t="s">
        <v>237</v>
      </c>
      <c r="G201" s="376"/>
      <c r="H201" s="376"/>
      <c r="I201" s="376"/>
      <c r="J201" s="120"/>
      <c r="K201" s="120"/>
      <c r="L201" s="120"/>
      <c r="M201" s="120"/>
      <c r="N201" s="123"/>
      <c r="O201" s="111"/>
    </row>
    <row r="202" spans="1:15" x14ac:dyDescent="0.25">
      <c r="A202" s="5"/>
      <c r="B202" s="374" t="s">
        <v>230</v>
      </c>
      <c r="C202" s="374"/>
      <c r="D202" s="374"/>
      <c r="E202" s="374"/>
      <c r="F202" s="374" t="s">
        <v>238</v>
      </c>
      <c r="G202" s="374"/>
      <c r="H202" s="374"/>
      <c r="I202" s="374"/>
      <c r="J202" s="120"/>
      <c r="K202" s="120"/>
      <c r="L202" s="120"/>
      <c r="M202" s="120"/>
      <c r="N202" s="123"/>
      <c r="O202" s="111"/>
    </row>
    <row r="203" spans="1:15" x14ac:dyDescent="0.25">
      <c r="A203" s="5"/>
      <c r="B203" s="376" t="s">
        <v>231</v>
      </c>
      <c r="C203" s="376"/>
      <c r="D203" s="376"/>
      <c r="E203" s="376"/>
      <c r="F203" s="376" t="s">
        <v>239</v>
      </c>
      <c r="G203" s="376"/>
      <c r="H203" s="376"/>
      <c r="I203" s="376"/>
      <c r="J203" s="120"/>
      <c r="K203" s="120"/>
      <c r="L203" s="120"/>
      <c r="M203" s="120"/>
      <c r="N203" s="123"/>
      <c r="O203" s="111"/>
    </row>
    <row r="204" spans="1:15" x14ac:dyDescent="0.25">
      <c r="A204" s="5"/>
      <c r="B204" s="374" t="s">
        <v>232</v>
      </c>
      <c r="C204" s="374"/>
      <c r="D204" s="374"/>
      <c r="E204" s="374"/>
      <c r="F204" s="374" t="s">
        <v>240</v>
      </c>
      <c r="G204" s="374"/>
      <c r="H204" s="374"/>
      <c r="I204" s="374"/>
      <c r="J204" s="120"/>
      <c r="K204" s="120"/>
      <c r="L204" s="120"/>
      <c r="M204" s="120"/>
      <c r="N204" s="123"/>
      <c r="O204" s="111"/>
    </row>
    <row r="205" spans="1:15" x14ac:dyDescent="0.25">
      <c r="A205" s="5"/>
      <c r="B205" s="376" t="s">
        <v>233</v>
      </c>
      <c r="C205" s="376"/>
      <c r="D205" s="376"/>
      <c r="E205" s="376"/>
      <c r="F205" s="376" t="s">
        <v>241</v>
      </c>
      <c r="G205" s="376"/>
      <c r="H205" s="376"/>
      <c r="I205" s="376"/>
      <c r="J205" s="120"/>
      <c r="K205" s="120"/>
      <c r="L205" s="120"/>
      <c r="M205" s="120"/>
      <c r="N205" s="123"/>
      <c r="O205" s="111"/>
    </row>
    <row r="206" spans="1:15" x14ac:dyDescent="0.25">
      <c r="A206" s="5"/>
      <c r="B206" s="374" t="s">
        <v>234</v>
      </c>
      <c r="C206" s="374"/>
      <c r="D206" s="374"/>
      <c r="E206" s="374"/>
      <c r="F206" s="374" t="s">
        <v>242</v>
      </c>
      <c r="G206" s="374"/>
      <c r="H206" s="374"/>
      <c r="I206" s="374"/>
      <c r="J206" s="120"/>
      <c r="K206" s="120"/>
      <c r="L206" s="120"/>
      <c r="M206" s="120"/>
      <c r="N206" s="123"/>
      <c r="O206" s="111"/>
    </row>
    <row r="207" spans="1:15" x14ac:dyDescent="0.25">
      <c r="A207" s="5"/>
      <c r="B207" s="376" t="s">
        <v>235</v>
      </c>
      <c r="C207" s="376"/>
      <c r="D207" s="376"/>
      <c r="E207" s="376"/>
      <c r="F207" s="376" t="s">
        <v>243</v>
      </c>
      <c r="G207" s="376"/>
      <c r="H207" s="376"/>
      <c r="I207" s="376"/>
      <c r="J207" s="120"/>
      <c r="K207" s="120"/>
      <c r="L207" s="120"/>
      <c r="M207" s="120"/>
      <c r="N207" s="123"/>
      <c r="O207" s="111"/>
    </row>
    <row r="208" spans="1:15" x14ac:dyDescent="0.25">
      <c r="A208" s="5"/>
      <c r="B208" s="374" t="s">
        <v>236</v>
      </c>
      <c r="C208" s="374"/>
      <c r="D208" s="374"/>
      <c r="E208" s="374"/>
      <c r="F208" s="374" t="s">
        <v>244</v>
      </c>
      <c r="G208" s="374"/>
      <c r="H208" s="374"/>
      <c r="I208" s="374"/>
      <c r="J208" s="120"/>
      <c r="K208" s="120"/>
      <c r="L208" s="120"/>
      <c r="M208" s="120"/>
      <c r="N208" s="123"/>
      <c r="O208" s="111"/>
    </row>
    <row r="209" spans="1:15" x14ac:dyDescent="0.25">
      <c r="A209" s="5"/>
      <c r="B209" s="375" t="s">
        <v>245</v>
      </c>
      <c r="C209" s="375"/>
      <c r="D209" s="375"/>
      <c r="E209" s="375"/>
      <c r="F209" s="375" t="s">
        <v>256</v>
      </c>
      <c r="G209" s="375"/>
      <c r="H209" s="375"/>
      <c r="I209" s="375"/>
      <c r="J209" s="120"/>
      <c r="K209" s="120"/>
      <c r="L209" s="120"/>
      <c r="M209" s="120"/>
      <c r="N209" s="123"/>
      <c r="O209" s="111"/>
    </row>
    <row r="210" spans="1:15" x14ac:dyDescent="0.25">
      <c r="A210" s="5"/>
      <c r="B210" s="376" t="s">
        <v>246</v>
      </c>
      <c r="C210" s="376"/>
      <c r="D210" s="376"/>
      <c r="E210" s="376"/>
      <c r="F210" s="376" t="s">
        <v>257</v>
      </c>
      <c r="G210" s="376"/>
      <c r="H210" s="376"/>
      <c r="I210" s="376"/>
      <c r="J210" s="120"/>
      <c r="K210" s="120"/>
      <c r="L210" s="120"/>
      <c r="M210" s="120"/>
      <c r="N210" s="123"/>
      <c r="O210" s="111"/>
    </row>
    <row r="211" spans="1:15" x14ac:dyDescent="0.25">
      <c r="A211" s="5"/>
      <c r="B211" s="374" t="s">
        <v>247</v>
      </c>
      <c r="C211" s="377"/>
      <c r="D211" s="377"/>
      <c r="E211" s="377"/>
      <c r="F211" s="374" t="s">
        <v>258</v>
      </c>
      <c r="G211" s="377"/>
      <c r="H211" s="377"/>
      <c r="I211" s="377"/>
      <c r="J211" s="120"/>
      <c r="K211" s="120"/>
      <c r="L211" s="120"/>
      <c r="M211" s="120"/>
      <c r="N211" s="123"/>
      <c r="O211" s="111"/>
    </row>
    <row r="212" spans="1:15" x14ac:dyDescent="0.25">
      <c r="A212" s="5"/>
      <c r="B212" s="376" t="s">
        <v>20</v>
      </c>
      <c r="C212" s="376"/>
      <c r="D212" s="376"/>
      <c r="E212" s="376"/>
      <c r="F212" s="376" t="s">
        <v>259</v>
      </c>
      <c r="G212" s="376"/>
      <c r="H212" s="376"/>
      <c r="I212" s="376"/>
      <c r="J212" s="120"/>
      <c r="K212" s="120"/>
      <c r="L212" s="120"/>
      <c r="M212" s="120"/>
      <c r="N212" s="123"/>
      <c r="O212" s="111"/>
    </row>
    <row r="213" spans="1:15" ht="27" customHeight="1" x14ac:dyDescent="0.25">
      <c r="A213" s="5"/>
      <c r="B213" s="374" t="s">
        <v>248</v>
      </c>
      <c r="C213" s="374"/>
      <c r="D213" s="374"/>
      <c r="E213" s="374"/>
      <c r="F213" s="374" t="s">
        <v>260</v>
      </c>
      <c r="G213" s="374"/>
      <c r="H213" s="374"/>
      <c r="I213" s="374"/>
      <c r="J213" s="120"/>
      <c r="K213" s="120"/>
      <c r="L213" s="120"/>
      <c r="M213" s="120"/>
      <c r="N213" s="123"/>
      <c r="O213" s="111"/>
    </row>
    <row r="214" spans="1:15" x14ac:dyDescent="0.25">
      <c r="A214" s="5"/>
      <c r="B214" s="376" t="s">
        <v>21</v>
      </c>
      <c r="C214" s="376"/>
      <c r="D214" s="376"/>
      <c r="E214" s="376"/>
      <c r="F214" s="376" t="s">
        <v>261</v>
      </c>
      <c r="G214" s="376"/>
      <c r="H214" s="376"/>
      <c r="I214" s="420"/>
      <c r="J214" s="120"/>
      <c r="K214" s="120"/>
      <c r="L214" s="120"/>
      <c r="M214" s="120"/>
      <c r="N214" s="123"/>
      <c r="O214" s="111"/>
    </row>
    <row r="215" spans="1:15" ht="27.75" customHeight="1" x14ac:dyDescent="0.25">
      <c r="A215" s="5"/>
      <c r="B215" s="374" t="s">
        <v>249</v>
      </c>
      <c r="C215" s="374"/>
      <c r="D215" s="374"/>
      <c r="E215" s="374"/>
      <c r="F215" s="374" t="s">
        <v>262</v>
      </c>
      <c r="G215" s="374"/>
      <c r="H215" s="374"/>
      <c r="I215" s="374"/>
      <c r="J215" s="128"/>
      <c r="K215" s="128"/>
      <c r="L215" s="128"/>
      <c r="M215" s="128"/>
      <c r="N215" s="132"/>
      <c r="O215" s="129"/>
    </row>
    <row r="216" spans="1:15" x14ac:dyDescent="0.25">
      <c r="A216" s="5"/>
      <c r="B216" s="376" t="s">
        <v>252</v>
      </c>
      <c r="C216" s="376"/>
      <c r="D216" s="376"/>
      <c r="E216" s="376"/>
      <c r="F216" s="375" t="s">
        <v>264</v>
      </c>
      <c r="G216" s="375"/>
      <c r="H216" s="375"/>
      <c r="I216" s="375"/>
      <c r="J216" s="130"/>
      <c r="K216" s="130"/>
      <c r="L216" s="130"/>
      <c r="M216" s="130"/>
      <c r="N216" s="133"/>
      <c r="O216" s="168"/>
    </row>
    <row r="217" spans="1:15" ht="15" customHeight="1" x14ac:dyDescent="0.25">
      <c r="A217" s="5"/>
      <c r="B217" s="374" t="s">
        <v>253</v>
      </c>
      <c r="C217" s="374"/>
      <c r="D217" s="374"/>
      <c r="E217" s="374"/>
      <c r="F217" s="376" t="s">
        <v>263</v>
      </c>
      <c r="G217" s="376"/>
      <c r="H217" s="376"/>
      <c r="I217" s="376"/>
      <c r="J217" s="130"/>
      <c r="K217" s="130"/>
      <c r="L217" s="130"/>
      <c r="M217" s="130"/>
      <c r="N217" s="133"/>
      <c r="O217" s="168"/>
    </row>
    <row r="218" spans="1:15" ht="15" customHeight="1" x14ac:dyDescent="0.25">
      <c r="A218" s="5"/>
      <c r="B218" s="376" t="s">
        <v>254</v>
      </c>
      <c r="C218" s="376"/>
      <c r="D218" s="376"/>
      <c r="E218" s="376"/>
      <c r="F218" s="434" t="s">
        <v>265</v>
      </c>
      <c r="G218" s="435"/>
      <c r="H218" s="435"/>
      <c r="I218" s="436"/>
      <c r="J218" s="130"/>
      <c r="K218" s="130"/>
      <c r="L218" s="130"/>
      <c r="M218" s="130"/>
      <c r="N218" s="133"/>
      <c r="O218" s="168"/>
    </row>
    <row r="219" spans="1:15" ht="15" customHeight="1" x14ac:dyDescent="0.25">
      <c r="A219" s="5"/>
      <c r="B219" s="374" t="s">
        <v>255</v>
      </c>
      <c r="C219" s="374"/>
      <c r="D219" s="374"/>
      <c r="E219" s="374"/>
      <c r="F219" s="414"/>
      <c r="G219" s="415"/>
      <c r="H219" s="415"/>
      <c r="I219" s="416"/>
      <c r="J219" s="130"/>
      <c r="K219" s="130"/>
      <c r="L219" s="130"/>
      <c r="M219" s="130"/>
      <c r="N219" s="133"/>
      <c r="O219" s="168"/>
    </row>
    <row r="220" spans="1:15" ht="15" customHeight="1" x14ac:dyDescent="0.25">
      <c r="A220" s="5"/>
      <c r="B220" s="420" t="s">
        <v>250</v>
      </c>
      <c r="C220" s="427"/>
      <c r="D220" s="427"/>
      <c r="E220" s="428"/>
      <c r="F220" s="429"/>
      <c r="G220" s="429"/>
      <c r="H220" s="429"/>
      <c r="I220" s="430"/>
      <c r="J220" s="131"/>
      <c r="K220" s="130"/>
      <c r="L220" s="130"/>
      <c r="M220" s="130"/>
      <c r="N220" s="133"/>
      <c r="O220" s="168"/>
    </row>
    <row r="221" spans="1:15" ht="15" customHeight="1" x14ac:dyDescent="0.25">
      <c r="A221" s="5"/>
      <c r="B221" s="392" t="s">
        <v>251</v>
      </c>
      <c r="C221" s="426"/>
      <c r="D221" s="426"/>
      <c r="E221" s="426"/>
      <c r="F221" s="437"/>
      <c r="G221" s="438"/>
      <c r="H221" s="438"/>
      <c r="I221" s="438"/>
      <c r="J221" s="130"/>
      <c r="K221" s="130"/>
      <c r="L221" s="130"/>
      <c r="M221" s="130"/>
      <c r="N221" s="133"/>
      <c r="O221" s="168"/>
    </row>
    <row r="222" spans="1:15" x14ac:dyDescent="0.25">
      <c r="A222" s="154"/>
      <c r="B222" s="134"/>
      <c r="C222" s="134"/>
      <c r="D222" s="134"/>
      <c r="E222" s="134"/>
      <c r="F222" s="134"/>
      <c r="G222" s="134"/>
      <c r="H222" s="134"/>
      <c r="I222" s="134"/>
      <c r="J222" s="135"/>
      <c r="K222" s="135"/>
      <c r="L222" s="135"/>
      <c r="M222" s="135"/>
      <c r="N222" s="136"/>
      <c r="O222" s="168"/>
    </row>
    <row r="223" spans="1:15" x14ac:dyDescent="0.25">
      <c r="A223" s="5"/>
      <c r="B223" s="23"/>
      <c r="C223" s="23"/>
      <c r="D223" s="23"/>
      <c r="E223" s="23"/>
      <c r="F223" s="23"/>
      <c r="G223" s="23"/>
      <c r="H223" s="23"/>
      <c r="I223" s="23"/>
      <c r="J223" s="23"/>
      <c r="K223" s="23"/>
      <c r="L223" s="23"/>
      <c r="M223" s="23"/>
      <c r="N223" s="23"/>
      <c r="O223" s="6"/>
    </row>
    <row r="224" spans="1:15" ht="20.25" x14ac:dyDescent="0.3">
      <c r="A224" s="5"/>
      <c r="B224" s="395" t="s">
        <v>380</v>
      </c>
      <c r="C224" s="396"/>
      <c r="D224" s="396"/>
      <c r="E224" s="396"/>
      <c r="F224" s="396"/>
      <c r="G224" s="396"/>
      <c r="H224" s="396"/>
      <c r="I224" s="396"/>
      <c r="J224" s="396"/>
      <c r="K224" s="396"/>
      <c r="L224" s="396"/>
      <c r="M224" s="396"/>
      <c r="N224" s="397"/>
      <c r="O224" s="6"/>
    </row>
    <row r="225" spans="1:15" x14ac:dyDescent="0.25">
      <c r="A225" s="5"/>
      <c r="B225" s="387" t="s">
        <v>381</v>
      </c>
      <c r="C225" s="388"/>
      <c r="D225" s="388"/>
      <c r="E225" s="388"/>
      <c r="F225" s="388"/>
      <c r="G225" s="388"/>
      <c r="H225" s="388"/>
      <c r="I225" s="388"/>
      <c r="J225" s="388"/>
      <c r="K225" s="388"/>
      <c r="L225" s="388"/>
      <c r="M225" s="388"/>
      <c r="N225" s="389"/>
      <c r="O225" s="6"/>
    </row>
    <row r="226" spans="1:15" ht="15" customHeight="1" x14ac:dyDescent="0.25">
      <c r="A226" s="5"/>
      <c r="B226" s="138" t="s">
        <v>174</v>
      </c>
      <c r="C226" s="139"/>
      <c r="D226" s="139"/>
      <c r="E226" s="139"/>
      <c r="F226" s="139"/>
      <c r="G226" s="139"/>
      <c r="H226" s="139"/>
      <c r="I226" s="139"/>
      <c r="J226" s="139"/>
      <c r="K226" s="139"/>
      <c r="L226" s="139"/>
      <c r="M226" s="139"/>
      <c r="N226" s="140"/>
      <c r="O226" s="6"/>
    </row>
    <row r="227" spans="1:15" x14ac:dyDescent="0.25">
      <c r="A227" s="5"/>
      <c r="B227" s="421" t="s">
        <v>55</v>
      </c>
      <c r="C227" s="461"/>
      <c r="D227" s="461"/>
      <c r="E227" s="422"/>
      <c r="F227" s="421" t="s">
        <v>180</v>
      </c>
      <c r="G227" s="422"/>
      <c r="H227" s="421" t="s">
        <v>181</v>
      </c>
      <c r="I227" s="422"/>
      <c r="J227" s="139"/>
      <c r="K227" s="139"/>
      <c r="L227" s="139"/>
      <c r="M227" s="139"/>
      <c r="N227" s="140"/>
      <c r="O227" s="6"/>
    </row>
    <row r="228" spans="1:15" x14ac:dyDescent="0.25">
      <c r="A228" s="154"/>
      <c r="B228" s="462" t="s">
        <v>967</v>
      </c>
      <c r="C228" s="426"/>
      <c r="D228" s="426"/>
      <c r="E228" s="393"/>
      <c r="F228" s="394"/>
      <c r="G228" s="393"/>
      <c r="H228" s="394"/>
      <c r="I228" s="393"/>
      <c r="J228" s="139"/>
      <c r="K228" s="139"/>
      <c r="L228" s="139"/>
      <c r="M228" s="139"/>
      <c r="N228" s="140"/>
      <c r="O228" s="6"/>
    </row>
    <row r="229" spans="1:15" x14ac:dyDescent="0.25">
      <c r="A229" s="154"/>
      <c r="B229" s="462" t="s">
        <v>382</v>
      </c>
      <c r="C229" s="426"/>
      <c r="D229" s="426"/>
      <c r="E229" s="393"/>
      <c r="F229" s="394"/>
      <c r="G229" s="393"/>
      <c r="H229" s="394"/>
      <c r="I229" s="393"/>
      <c r="J229" s="139"/>
      <c r="K229" s="139"/>
      <c r="L229" s="139"/>
      <c r="M229" s="139"/>
      <c r="N229" s="140"/>
      <c r="O229" s="6"/>
    </row>
    <row r="230" spans="1:15" x14ac:dyDescent="0.25">
      <c r="A230" s="154"/>
      <c r="B230" s="462" t="s">
        <v>383</v>
      </c>
      <c r="C230" s="426"/>
      <c r="D230" s="426"/>
      <c r="E230" s="393"/>
      <c r="F230" s="394"/>
      <c r="G230" s="393"/>
      <c r="H230" s="394"/>
      <c r="I230" s="393"/>
      <c r="J230" s="139"/>
      <c r="K230" s="139"/>
      <c r="L230" s="139"/>
      <c r="M230" s="139"/>
      <c r="N230" s="140"/>
      <c r="O230" s="6"/>
    </row>
    <row r="231" spans="1:15" x14ac:dyDescent="0.25">
      <c r="A231" s="154"/>
      <c r="B231" s="462" t="s">
        <v>384</v>
      </c>
      <c r="C231" s="426"/>
      <c r="D231" s="426"/>
      <c r="E231" s="393"/>
      <c r="F231" s="394"/>
      <c r="G231" s="393"/>
      <c r="H231" s="394"/>
      <c r="I231" s="393"/>
      <c r="N231" s="157"/>
      <c r="O231" s="6"/>
    </row>
    <row r="232" spans="1:15" x14ac:dyDescent="0.25">
      <c r="A232" s="154"/>
      <c r="B232" s="462" t="s">
        <v>385</v>
      </c>
      <c r="C232" s="426"/>
      <c r="D232" s="426"/>
      <c r="E232" s="393"/>
      <c r="F232" s="394"/>
      <c r="G232" s="393"/>
      <c r="H232" s="394"/>
      <c r="I232" s="393"/>
      <c r="N232" s="157"/>
      <c r="O232" s="6"/>
    </row>
    <row r="233" spans="1:15" x14ac:dyDescent="0.25">
      <c r="A233" s="154"/>
      <c r="B233" s="463" t="s">
        <v>386</v>
      </c>
      <c r="C233" s="463"/>
      <c r="D233" s="463"/>
      <c r="E233" s="463"/>
      <c r="F233" s="447"/>
      <c r="G233" s="448"/>
      <c r="H233" s="447"/>
      <c r="I233" s="449"/>
      <c r="N233" s="157"/>
      <c r="O233" s="6"/>
    </row>
    <row r="234" spans="1:15" x14ac:dyDescent="0.25">
      <c r="A234" s="5"/>
      <c r="B234" s="158"/>
      <c r="C234" s="159"/>
      <c r="D234" s="160"/>
      <c r="E234" s="160"/>
      <c r="F234" s="159"/>
      <c r="G234" s="159"/>
      <c r="H234" s="159"/>
      <c r="I234" s="159"/>
      <c r="J234" s="159"/>
      <c r="K234" s="159"/>
      <c r="L234" s="159"/>
      <c r="M234" s="159"/>
      <c r="N234" s="161"/>
      <c r="O234" s="6"/>
    </row>
    <row r="235" spans="1:15" x14ac:dyDescent="0.25">
      <c r="A235" s="5"/>
      <c r="B235" s="23"/>
      <c r="C235" s="134"/>
      <c r="D235" s="23"/>
      <c r="E235" s="23"/>
      <c r="F235" s="23"/>
      <c r="G235" s="23"/>
      <c r="H235" s="23"/>
      <c r="I235" s="23"/>
      <c r="J235" s="23"/>
      <c r="K235" s="23"/>
      <c r="L235" s="23"/>
      <c r="M235" s="23"/>
      <c r="N235" s="23"/>
      <c r="O235" s="6"/>
    </row>
    <row r="236" spans="1:15" ht="20.25" x14ac:dyDescent="0.3">
      <c r="A236" s="154"/>
      <c r="B236" s="395" t="s">
        <v>387</v>
      </c>
      <c r="C236" s="396"/>
      <c r="D236" s="396"/>
      <c r="E236" s="396"/>
      <c r="F236" s="396"/>
      <c r="G236" s="396"/>
      <c r="H236" s="396"/>
      <c r="I236" s="396"/>
      <c r="J236" s="396"/>
      <c r="K236" s="396"/>
      <c r="L236" s="396"/>
      <c r="M236" s="396"/>
      <c r="N236" s="397"/>
      <c r="O236" s="6"/>
    </row>
    <row r="237" spans="1:15" x14ac:dyDescent="0.25">
      <c r="A237" s="5"/>
      <c r="B237" s="387" t="s">
        <v>388</v>
      </c>
      <c r="C237" s="388"/>
      <c r="D237" s="388"/>
      <c r="E237" s="388"/>
      <c r="F237" s="388"/>
      <c r="G237" s="388"/>
      <c r="H237" s="388"/>
      <c r="I237" s="388"/>
      <c r="J237" s="388"/>
      <c r="K237" s="388"/>
      <c r="L237" s="388"/>
      <c r="M237" s="388"/>
      <c r="N237" s="389"/>
      <c r="O237" s="6"/>
    </row>
    <row r="238" spans="1:15" ht="15" customHeight="1" x14ac:dyDescent="0.25">
      <c r="A238" s="5"/>
      <c r="B238" s="138" t="s">
        <v>174</v>
      </c>
      <c r="C238" s="139"/>
      <c r="D238" s="139"/>
      <c r="E238" s="139"/>
      <c r="F238" s="139"/>
      <c r="G238" s="139"/>
      <c r="H238" s="139"/>
      <c r="I238" s="139"/>
      <c r="J238" s="139"/>
      <c r="K238" s="139"/>
      <c r="L238" s="139"/>
      <c r="M238" s="139"/>
      <c r="N238" s="140"/>
      <c r="O238" s="6"/>
    </row>
    <row r="239" spans="1:15" x14ac:dyDescent="0.25">
      <c r="A239" s="5"/>
      <c r="B239" s="402" t="s">
        <v>25</v>
      </c>
      <c r="C239" s="403"/>
      <c r="D239" s="402" t="s">
        <v>121</v>
      </c>
      <c r="E239" s="460"/>
      <c r="F239" s="460"/>
      <c r="G239" s="403"/>
      <c r="H239" s="421" t="s">
        <v>389</v>
      </c>
      <c r="I239" s="422"/>
      <c r="J239" s="421" t="s">
        <v>181</v>
      </c>
      <c r="K239" s="422"/>
      <c r="L239" s="139"/>
      <c r="M239" s="139"/>
      <c r="N239" s="140"/>
      <c r="O239" s="6"/>
    </row>
    <row r="240" spans="1:15" x14ac:dyDescent="0.25">
      <c r="A240" s="5"/>
      <c r="B240" s="399"/>
      <c r="C240" s="401"/>
      <c r="D240" s="392"/>
      <c r="E240" s="426"/>
      <c r="F240" s="426"/>
      <c r="G240" s="393"/>
      <c r="H240" s="458"/>
      <c r="I240" s="459"/>
      <c r="J240" s="394"/>
      <c r="K240" s="393"/>
      <c r="L240" s="139"/>
      <c r="M240" s="139"/>
      <c r="N240" s="140"/>
      <c r="O240" s="6"/>
    </row>
    <row r="241" spans="1:15" x14ac:dyDescent="0.25">
      <c r="A241" s="5"/>
      <c r="B241" s="399"/>
      <c r="C241" s="401"/>
      <c r="D241" s="392"/>
      <c r="E241" s="426"/>
      <c r="F241" s="426"/>
      <c r="G241" s="393"/>
      <c r="H241" s="394"/>
      <c r="I241" s="393"/>
      <c r="J241" s="394"/>
      <c r="K241" s="393"/>
      <c r="L241" s="139"/>
      <c r="M241" s="139"/>
      <c r="N241" s="140"/>
      <c r="O241" s="6"/>
    </row>
    <row r="242" spans="1:15" x14ac:dyDescent="0.25">
      <c r="A242" s="5"/>
      <c r="B242" s="147"/>
      <c r="C242" s="148"/>
      <c r="D242" s="392"/>
      <c r="E242" s="426"/>
      <c r="F242" s="426"/>
      <c r="G242" s="393"/>
      <c r="H242" s="146"/>
      <c r="I242" s="145"/>
      <c r="J242" s="146"/>
      <c r="K242" s="145"/>
      <c r="L242" s="139"/>
      <c r="M242" s="139"/>
      <c r="N242" s="140"/>
      <c r="O242" s="6"/>
    </row>
    <row r="243" spans="1:15" x14ac:dyDescent="0.25">
      <c r="A243" s="154"/>
      <c r="B243" s="158"/>
      <c r="C243" s="159"/>
      <c r="D243" s="159"/>
      <c r="E243" s="159"/>
      <c r="F243" s="159"/>
      <c r="G243" s="159"/>
      <c r="H243" s="159"/>
      <c r="I243" s="159"/>
      <c r="J243" s="159"/>
      <c r="K243" s="159"/>
      <c r="L243" s="159"/>
      <c r="M243" s="159"/>
      <c r="N243" s="159"/>
      <c r="O243" s="82"/>
    </row>
    <row r="244" spans="1:15" x14ac:dyDescent="0.25">
      <c r="A244" s="5"/>
      <c r="B244" s="23"/>
      <c r="C244" s="23"/>
      <c r="D244" s="23"/>
      <c r="E244" s="23"/>
      <c r="F244" s="23"/>
      <c r="G244" s="23"/>
      <c r="H244" s="23"/>
      <c r="I244" s="23"/>
      <c r="J244" s="23"/>
      <c r="K244" s="23"/>
      <c r="L244" s="23"/>
      <c r="M244" s="23"/>
      <c r="N244" s="23"/>
      <c r="O244" s="6"/>
    </row>
    <row r="245" spans="1:15" ht="20.25" x14ac:dyDescent="0.3">
      <c r="A245" s="5"/>
      <c r="B245" s="395" t="s">
        <v>390</v>
      </c>
      <c r="C245" s="396"/>
      <c r="D245" s="396"/>
      <c r="E245" s="396"/>
      <c r="F245" s="396"/>
      <c r="G245" s="396"/>
      <c r="H245" s="396"/>
      <c r="I245" s="396"/>
      <c r="J245" s="396"/>
      <c r="K245" s="396"/>
      <c r="L245" s="396"/>
      <c r="M245" s="396"/>
      <c r="N245" s="397"/>
      <c r="O245" s="6"/>
    </row>
    <row r="246" spans="1:15" x14ac:dyDescent="0.25">
      <c r="A246" s="5"/>
      <c r="B246" s="387" t="s">
        <v>391</v>
      </c>
      <c r="C246" s="388"/>
      <c r="D246" s="388"/>
      <c r="E246" s="388"/>
      <c r="F246" s="388"/>
      <c r="G246" s="388"/>
      <c r="H246" s="388"/>
      <c r="I246" s="388"/>
      <c r="J246" s="388"/>
      <c r="K246" s="388"/>
      <c r="L246" s="388"/>
      <c r="M246" s="388"/>
      <c r="N246" s="389"/>
      <c r="O246" s="6"/>
    </row>
    <row r="247" spans="1:15" ht="15" customHeight="1" x14ac:dyDescent="0.25">
      <c r="A247" s="5"/>
      <c r="B247" s="138" t="s">
        <v>174</v>
      </c>
      <c r="C247" s="139"/>
      <c r="D247" s="139"/>
      <c r="E247" s="139"/>
      <c r="F247" s="139"/>
      <c r="G247" s="139"/>
      <c r="H247" s="139"/>
      <c r="I247" s="139"/>
      <c r="J247" s="139"/>
      <c r="K247" s="139"/>
      <c r="L247" s="139"/>
      <c r="M247" s="139"/>
      <c r="N247" s="140"/>
      <c r="O247" s="6"/>
    </row>
    <row r="248" spans="1:15" ht="15" customHeight="1" x14ac:dyDescent="0.25">
      <c r="A248" s="154"/>
      <c r="B248" s="412" t="s">
        <v>392</v>
      </c>
      <c r="C248" s="412"/>
      <c r="D248" s="412"/>
      <c r="E248" s="412"/>
      <c r="F248" s="412"/>
      <c r="G248" s="412"/>
      <c r="H248" s="412"/>
      <c r="I248" s="412"/>
      <c r="J248" s="412"/>
      <c r="K248" s="139"/>
      <c r="L248" s="139"/>
      <c r="M248" s="139"/>
      <c r="N248" s="140"/>
      <c r="O248" s="6"/>
    </row>
    <row r="249" spans="1:15" ht="27" customHeight="1" x14ac:dyDescent="0.25">
      <c r="A249" s="154"/>
      <c r="B249" s="464" t="s">
        <v>393</v>
      </c>
      <c r="C249" s="464"/>
      <c r="D249" s="464"/>
      <c r="E249" s="464"/>
      <c r="F249" s="464"/>
      <c r="G249" s="464"/>
      <c r="H249" s="464"/>
      <c r="I249" s="464"/>
      <c r="J249" s="464"/>
      <c r="K249" s="139"/>
      <c r="L249" s="139"/>
      <c r="M249" s="139"/>
      <c r="N249" s="140"/>
      <c r="O249" s="6"/>
    </row>
    <row r="250" spans="1:15" ht="51" customHeight="1" x14ac:dyDescent="0.25">
      <c r="A250" s="154"/>
      <c r="B250" s="465" t="s">
        <v>980</v>
      </c>
      <c r="C250" s="464"/>
      <c r="D250" s="464"/>
      <c r="E250" s="464"/>
      <c r="F250" s="464"/>
      <c r="G250" s="464"/>
      <c r="H250" s="464"/>
      <c r="I250" s="464"/>
      <c r="J250" s="464"/>
      <c r="K250" s="139"/>
      <c r="L250" s="139"/>
      <c r="M250" s="139"/>
      <c r="N250" s="140"/>
      <c r="O250" s="6"/>
    </row>
    <row r="251" spans="1:15" ht="29.25" customHeight="1" x14ac:dyDescent="0.25">
      <c r="A251" s="154"/>
      <c r="B251" s="464" t="s">
        <v>968</v>
      </c>
      <c r="C251" s="464"/>
      <c r="D251" s="464"/>
      <c r="E251" s="464"/>
      <c r="F251" s="464"/>
      <c r="G251" s="464"/>
      <c r="H251" s="464"/>
      <c r="I251" s="464"/>
      <c r="J251" s="464"/>
      <c r="K251" s="139"/>
      <c r="L251" s="139"/>
      <c r="M251" s="139"/>
      <c r="N251" s="140"/>
      <c r="O251" s="6"/>
    </row>
    <row r="252" spans="1:15" ht="30" customHeight="1" x14ac:dyDescent="0.25">
      <c r="A252" s="154"/>
      <c r="B252" s="464" t="s">
        <v>394</v>
      </c>
      <c r="C252" s="464"/>
      <c r="D252" s="464"/>
      <c r="E252" s="464"/>
      <c r="F252" s="464"/>
      <c r="G252" s="464"/>
      <c r="H252" s="464"/>
      <c r="I252" s="464"/>
      <c r="J252" s="464"/>
      <c r="K252" s="139"/>
      <c r="L252" s="139"/>
      <c r="M252" s="139"/>
      <c r="N252" s="140"/>
      <c r="O252" s="6"/>
    </row>
    <row r="253" spans="1:15" ht="26.25" customHeight="1" x14ac:dyDescent="0.25">
      <c r="A253" s="154"/>
      <c r="B253" s="464" t="s">
        <v>395</v>
      </c>
      <c r="C253" s="464"/>
      <c r="D253" s="464"/>
      <c r="E253" s="464"/>
      <c r="F253" s="464"/>
      <c r="G253" s="464"/>
      <c r="H253" s="464"/>
      <c r="I253" s="464"/>
      <c r="J253" s="464"/>
      <c r="K253" s="139"/>
      <c r="L253" s="139"/>
      <c r="M253" s="139"/>
      <c r="N253" s="140"/>
      <c r="O253" s="6"/>
    </row>
    <row r="254" spans="1:15" x14ac:dyDescent="0.25">
      <c r="A254" s="154"/>
      <c r="B254" s="158"/>
      <c r="C254" s="159"/>
      <c r="D254" s="159"/>
      <c r="E254" s="159"/>
      <c r="F254" s="159"/>
      <c r="G254" s="159"/>
      <c r="H254" s="159"/>
      <c r="I254" s="159"/>
      <c r="J254" s="159"/>
      <c r="K254" s="159"/>
      <c r="L254" s="159"/>
      <c r="M254" s="159"/>
      <c r="N254" s="159"/>
      <c r="O254" s="82"/>
    </row>
    <row r="255" spans="1:15" x14ac:dyDescent="0.25">
      <c r="A255" s="5"/>
      <c r="B255" s="23"/>
      <c r="C255" s="23"/>
      <c r="D255" s="23"/>
      <c r="E255" s="23"/>
      <c r="F255" s="23"/>
      <c r="G255" s="23"/>
      <c r="H255" s="23"/>
      <c r="I255" s="23"/>
      <c r="J255" s="23"/>
      <c r="K255" s="23"/>
      <c r="L255" s="23"/>
      <c r="M255" s="23"/>
      <c r="N255" s="23"/>
      <c r="O255" s="6"/>
    </row>
    <row r="256" spans="1:15" ht="20.25" x14ac:dyDescent="0.3">
      <c r="A256" s="5"/>
      <c r="B256" s="395" t="s">
        <v>396</v>
      </c>
      <c r="C256" s="396"/>
      <c r="D256" s="396"/>
      <c r="E256" s="396"/>
      <c r="F256" s="396"/>
      <c r="G256" s="396"/>
      <c r="H256" s="396"/>
      <c r="I256" s="396"/>
      <c r="J256" s="396"/>
      <c r="K256" s="396"/>
      <c r="L256" s="396"/>
      <c r="M256" s="396"/>
      <c r="N256" s="397"/>
      <c r="O256" s="6"/>
    </row>
    <row r="257" spans="1:15" x14ac:dyDescent="0.25">
      <c r="A257" s="5"/>
      <c r="B257" s="387"/>
      <c r="C257" s="388"/>
      <c r="D257" s="388"/>
      <c r="E257" s="388"/>
      <c r="F257" s="388"/>
      <c r="G257" s="388"/>
      <c r="H257" s="388"/>
      <c r="I257" s="388"/>
      <c r="J257" s="388"/>
      <c r="K257" s="388"/>
      <c r="L257" s="388"/>
      <c r="M257" s="388"/>
      <c r="N257" s="389"/>
      <c r="O257" s="6"/>
    </row>
    <row r="258" spans="1:15" ht="25.5" x14ac:dyDescent="0.25">
      <c r="A258" s="154"/>
      <c r="B258" s="139" t="s">
        <v>174</v>
      </c>
      <c r="C258" s="139"/>
      <c r="D258" s="139"/>
      <c r="E258" s="139"/>
      <c r="F258" s="139"/>
      <c r="G258" s="139"/>
      <c r="H258" s="139"/>
      <c r="I258" s="139"/>
      <c r="J258" s="139"/>
      <c r="K258" s="139"/>
      <c r="L258" s="139"/>
      <c r="M258" s="139"/>
      <c r="N258" s="140"/>
      <c r="O258" s="6"/>
    </row>
    <row r="259" spans="1:15" x14ac:dyDescent="0.25">
      <c r="A259" s="154"/>
      <c r="B259" s="412"/>
      <c r="C259" s="412"/>
      <c r="D259" s="412"/>
      <c r="E259" s="412"/>
      <c r="F259" s="412"/>
      <c r="G259" s="412"/>
      <c r="H259" s="412"/>
      <c r="I259" s="412"/>
      <c r="J259" s="412"/>
      <c r="K259" s="139"/>
      <c r="L259" s="139"/>
      <c r="M259" s="139"/>
      <c r="N259" s="140"/>
      <c r="O259" s="6"/>
    </row>
    <row r="260" spans="1:15" x14ac:dyDescent="0.25">
      <c r="A260" s="154"/>
      <c r="B260" s="464"/>
      <c r="C260" s="464"/>
      <c r="D260" s="464"/>
      <c r="E260" s="464"/>
      <c r="F260" s="464"/>
      <c r="G260" s="464"/>
      <c r="H260" s="464"/>
      <c r="I260" s="464"/>
      <c r="J260" s="464"/>
      <c r="K260" s="139"/>
      <c r="L260" s="139"/>
      <c r="M260" s="139"/>
      <c r="N260" s="140"/>
      <c r="O260" s="6"/>
    </row>
    <row r="261" spans="1:15" x14ac:dyDescent="0.25">
      <c r="A261" s="154"/>
      <c r="B261" s="158"/>
      <c r="C261" s="159"/>
      <c r="D261" s="159"/>
      <c r="E261" s="159"/>
      <c r="F261" s="159"/>
      <c r="G261" s="159"/>
      <c r="H261" s="159"/>
      <c r="I261" s="159"/>
      <c r="J261" s="159"/>
      <c r="K261" s="159"/>
      <c r="L261" s="159"/>
      <c r="M261" s="159"/>
      <c r="N261" s="161"/>
      <c r="O261" s="6"/>
    </row>
    <row r="262" spans="1:15" x14ac:dyDescent="0.25">
      <c r="A262" s="5"/>
      <c r="B262" s="23"/>
      <c r="C262" s="23"/>
      <c r="D262" s="23"/>
      <c r="E262" s="23"/>
      <c r="F262" s="23"/>
      <c r="G262" s="23"/>
      <c r="H262" s="23"/>
      <c r="I262" s="23"/>
      <c r="J262" s="23"/>
      <c r="K262" s="23"/>
      <c r="L262" s="23"/>
      <c r="M262" s="23"/>
      <c r="N262" s="23"/>
      <c r="O262" s="6"/>
    </row>
    <row r="263" spans="1:15" ht="20.25" x14ac:dyDescent="0.3">
      <c r="A263" s="5"/>
      <c r="B263" s="395" t="s">
        <v>397</v>
      </c>
      <c r="C263" s="396"/>
      <c r="D263" s="396"/>
      <c r="E263" s="396"/>
      <c r="F263" s="396"/>
      <c r="G263" s="396"/>
      <c r="H263" s="396"/>
      <c r="I263" s="396"/>
      <c r="J263" s="396"/>
      <c r="K263" s="396"/>
      <c r="L263" s="396"/>
      <c r="M263" s="396"/>
      <c r="N263" s="397"/>
      <c r="O263" s="6"/>
    </row>
    <row r="264" spans="1:15" ht="39" customHeight="1" x14ac:dyDescent="0.25">
      <c r="A264" s="5"/>
      <c r="B264" s="387" t="s">
        <v>398</v>
      </c>
      <c r="C264" s="388"/>
      <c r="D264" s="388"/>
      <c r="E264" s="388"/>
      <c r="F264" s="388"/>
      <c r="G264" s="388"/>
      <c r="H264" s="388"/>
      <c r="I264" s="388"/>
      <c r="J264" s="388"/>
      <c r="K264" s="388"/>
      <c r="L264" s="388"/>
      <c r="M264" s="388"/>
      <c r="N264" s="389"/>
      <c r="O264" s="6"/>
    </row>
    <row r="265" spans="1:15" ht="25.5" x14ac:dyDescent="0.25">
      <c r="A265" s="154"/>
      <c r="B265" s="139" t="s">
        <v>174</v>
      </c>
      <c r="C265" s="139"/>
      <c r="D265" s="139"/>
      <c r="E265" s="139"/>
      <c r="F265" s="139"/>
      <c r="G265" s="139"/>
      <c r="H265" s="139"/>
      <c r="I265" s="139"/>
      <c r="J265" s="139"/>
      <c r="K265" s="139"/>
      <c r="L265" s="139"/>
      <c r="M265" s="139"/>
      <c r="N265" s="140"/>
      <c r="O265" s="6"/>
    </row>
    <row r="266" spans="1:15" x14ac:dyDescent="0.25">
      <c r="A266" s="154"/>
      <c r="N266" s="157"/>
      <c r="O266" s="6"/>
    </row>
    <row r="267" spans="1:15" x14ac:dyDescent="0.25">
      <c r="A267" s="154"/>
      <c r="N267" s="157"/>
      <c r="O267" s="6"/>
    </row>
    <row r="268" spans="1:15" x14ac:dyDescent="0.25">
      <c r="A268" s="154"/>
      <c r="N268" s="157"/>
      <c r="O268" s="6"/>
    </row>
    <row r="269" spans="1:15" x14ac:dyDescent="0.25">
      <c r="A269" s="154"/>
      <c r="N269" s="157"/>
      <c r="O269" s="6"/>
    </row>
    <row r="270" spans="1:15" x14ac:dyDescent="0.25">
      <c r="A270" s="154"/>
      <c r="B270" s="159"/>
      <c r="C270" s="159"/>
      <c r="D270" s="159"/>
      <c r="E270" s="159"/>
      <c r="F270" s="159"/>
      <c r="G270" s="159"/>
      <c r="H270" s="159"/>
      <c r="I270" s="159"/>
      <c r="J270" s="159"/>
      <c r="K270" s="159"/>
      <c r="L270" s="159"/>
      <c r="M270" s="159"/>
      <c r="N270" s="161"/>
      <c r="O270" s="6"/>
    </row>
    <row r="271" spans="1:15" x14ac:dyDescent="0.25">
      <c r="A271" s="5"/>
      <c r="B271" s="2"/>
      <c r="C271" s="2"/>
      <c r="D271" s="2"/>
      <c r="E271" s="2"/>
      <c r="F271" s="2"/>
      <c r="G271" s="2"/>
      <c r="H271" s="2"/>
      <c r="I271" s="2"/>
      <c r="J271" s="2"/>
      <c r="K271" s="2"/>
      <c r="L271" s="2"/>
      <c r="M271" s="2"/>
      <c r="N271" s="2"/>
      <c r="O271" s="6"/>
    </row>
    <row r="272" spans="1:15" ht="20.25" x14ac:dyDescent="0.3">
      <c r="A272" s="154"/>
      <c r="B272" s="396" t="s">
        <v>399</v>
      </c>
      <c r="C272" s="396"/>
      <c r="D272" s="396"/>
      <c r="E272" s="396"/>
      <c r="F272" s="396"/>
      <c r="G272" s="396"/>
      <c r="H272" s="396"/>
      <c r="I272" s="396"/>
      <c r="J272" s="396"/>
      <c r="K272" s="396"/>
      <c r="L272" s="396"/>
      <c r="M272" s="396"/>
      <c r="N272" s="397"/>
      <c r="O272" s="6"/>
    </row>
    <row r="273" spans="1:15" x14ac:dyDescent="0.25">
      <c r="A273" s="154"/>
      <c r="B273" s="388" t="s">
        <v>400</v>
      </c>
      <c r="C273" s="388"/>
      <c r="D273" s="388"/>
      <c r="E273" s="388"/>
      <c r="F273" s="388"/>
      <c r="G273" s="388"/>
      <c r="H273" s="388"/>
      <c r="I273" s="388"/>
      <c r="J273" s="388"/>
      <c r="K273" s="388"/>
      <c r="L273" s="388"/>
      <c r="M273" s="388"/>
      <c r="N273" s="389"/>
      <c r="O273" s="6"/>
    </row>
    <row r="274" spans="1:15" x14ac:dyDescent="0.25">
      <c r="A274" s="154"/>
      <c r="B274" s="40"/>
      <c r="C274" s="40"/>
      <c r="D274" s="40"/>
      <c r="E274" s="40"/>
      <c r="F274" s="40"/>
      <c r="G274" s="40"/>
      <c r="H274" s="40"/>
      <c r="I274" s="40"/>
      <c r="J274" s="40"/>
      <c r="K274" s="40"/>
      <c r="L274" s="40"/>
      <c r="M274" s="40"/>
      <c r="N274" s="157"/>
      <c r="O274" s="6"/>
    </row>
    <row r="275" spans="1:15" x14ac:dyDescent="0.25">
      <c r="A275" s="154"/>
      <c r="B275" s="170" t="s">
        <v>401</v>
      </c>
      <c r="C275" s="170"/>
      <c r="D275" s="171"/>
      <c r="E275" s="171"/>
      <c r="F275" s="171"/>
      <c r="G275" s="171"/>
      <c r="H275" s="171"/>
      <c r="I275" s="171"/>
      <c r="J275" s="171"/>
      <c r="K275" s="40"/>
      <c r="L275" s="40"/>
      <c r="M275" s="40"/>
      <c r="N275" s="157"/>
      <c r="O275" s="6"/>
    </row>
    <row r="276" spans="1:15" x14ac:dyDescent="0.25">
      <c r="A276" s="154"/>
      <c r="B276" s="186" t="s">
        <v>402</v>
      </c>
      <c r="C276" s="468" t="s">
        <v>403</v>
      </c>
      <c r="D276" s="468"/>
      <c r="E276" s="177" t="s">
        <v>55</v>
      </c>
      <c r="F276" s="177" t="s">
        <v>371</v>
      </c>
      <c r="G276" s="177" t="s">
        <v>341</v>
      </c>
      <c r="H276" s="177" t="s">
        <v>340</v>
      </c>
      <c r="I276" s="177" t="s">
        <v>25</v>
      </c>
      <c r="J276" s="177" t="s">
        <v>404</v>
      </c>
      <c r="K276" s="40"/>
      <c r="L276" s="40"/>
      <c r="M276" s="40"/>
      <c r="N276" s="157"/>
      <c r="O276" s="6"/>
    </row>
    <row r="277" spans="1:15" x14ac:dyDescent="0.25">
      <c r="A277" s="154"/>
      <c r="B277" s="306"/>
      <c r="C277" s="466" t="s">
        <v>969</v>
      </c>
      <c r="D277" s="467"/>
      <c r="E277" s="172"/>
      <c r="F277" s="172"/>
      <c r="G277" s="172"/>
      <c r="H277" s="172"/>
      <c r="I277" s="172"/>
      <c r="J277" s="172"/>
      <c r="K277" s="40"/>
      <c r="L277" s="40"/>
      <c r="M277" s="40"/>
      <c r="N277" s="157"/>
      <c r="O277" s="6"/>
    </row>
    <row r="278" spans="1:15" x14ac:dyDescent="0.25">
      <c r="A278" s="154"/>
      <c r="B278" s="306"/>
      <c r="C278" s="466" t="s">
        <v>405</v>
      </c>
      <c r="D278" s="467"/>
      <c r="E278" s="172"/>
      <c r="F278" s="172"/>
      <c r="G278" s="172"/>
      <c r="H278" s="172"/>
      <c r="I278" s="172"/>
      <c r="J278" s="172"/>
      <c r="K278" s="40"/>
      <c r="L278" s="40"/>
      <c r="M278" s="40"/>
      <c r="N278" s="157"/>
      <c r="O278" s="6"/>
    </row>
    <row r="279" spans="1:15" ht="28.5" customHeight="1" x14ac:dyDescent="0.25">
      <c r="A279" s="154"/>
      <c r="B279" s="306"/>
      <c r="C279" s="466" t="s">
        <v>406</v>
      </c>
      <c r="D279" s="467"/>
      <c r="E279" s="172"/>
      <c r="F279" s="172"/>
      <c r="G279" s="172"/>
      <c r="H279" s="172"/>
      <c r="I279" s="172"/>
      <c r="J279" s="172"/>
      <c r="K279" s="40"/>
      <c r="L279" s="40"/>
      <c r="M279" s="40"/>
      <c r="N279" s="157"/>
      <c r="O279" s="6"/>
    </row>
    <row r="280" spans="1:15" x14ac:dyDescent="0.25">
      <c r="A280" s="154"/>
      <c r="B280" s="306"/>
      <c r="C280" s="466" t="s">
        <v>407</v>
      </c>
      <c r="D280" s="467"/>
      <c r="E280" s="172"/>
      <c r="F280" s="172"/>
      <c r="G280" s="172"/>
      <c r="H280" s="172"/>
      <c r="I280" s="172"/>
      <c r="J280" s="172"/>
      <c r="K280" s="40"/>
      <c r="L280" s="40"/>
      <c r="M280" s="40"/>
      <c r="N280" s="157"/>
      <c r="O280" s="6"/>
    </row>
    <row r="281" spans="1:15" x14ac:dyDescent="0.25">
      <c r="A281" s="154"/>
      <c r="B281" s="306"/>
      <c r="C281" s="466" t="s">
        <v>408</v>
      </c>
      <c r="D281" s="467"/>
      <c r="E281" s="172"/>
      <c r="F281" s="172"/>
      <c r="G281" s="172"/>
      <c r="H281" s="172"/>
      <c r="I281" s="172"/>
      <c r="J281" s="172"/>
      <c r="K281" s="40"/>
      <c r="L281" s="40"/>
      <c r="M281" s="40"/>
      <c r="N281" s="157"/>
      <c r="O281" s="6"/>
    </row>
    <row r="282" spans="1:15" x14ac:dyDescent="0.25">
      <c r="A282" s="154"/>
      <c r="B282" s="306"/>
      <c r="C282" s="466" t="s">
        <v>409</v>
      </c>
      <c r="D282" s="467"/>
      <c r="E282" s="172"/>
      <c r="F282" s="172"/>
      <c r="G282" s="172"/>
      <c r="H282" s="172"/>
      <c r="I282" s="172"/>
      <c r="J282" s="172"/>
      <c r="K282" s="40"/>
      <c r="L282" s="40"/>
      <c r="M282" s="40"/>
      <c r="N282" s="157"/>
      <c r="O282" s="6"/>
    </row>
    <row r="283" spans="1:15" x14ac:dyDescent="0.25">
      <c r="A283" s="154"/>
      <c r="B283" s="306"/>
      <c r="C283" s="466" t="s">
        <v>320</v>
      </c>
      <c r="D283" s="467"/>
      <c r="E283" s="172"/>
      <c r="F283" s="172"/>
      <c r="G283" s="172"/>
      <c r="H283" s="172"/>
      <c r="I283" s="172"/>
      <c r="J283" s="172"/>
      <c r="K283" s="40"/>
      <c r="L283" s="40"/>
      <c r="M283" s="40"/>
      <c r="N283" s="157"/>
      <c r="O283" s="6"/>
    </row>
    <row r="284" spans="1:15" ht="27.75" customHeight="1" x14ac:dyDescent="0.25">
      <c r="A284" s="154"/>
      <c r="B284" s="306"/>
      <c r="C284" s="466" t="s">
        <v>410</v>
      </c>
      <c r="D284" s="467"/>
      <c r="E284" s="172"/>
      <c r="F284" s="172"/>
      <c r="G284" s="172"/>
      <c r="H284" s="172"/>
      <c r="I284" s="172"/>
      <c r="J284" s="172"/>
      <c r="K284" s="40"/>
      <c r="L284" s="40"/>
      <c r="M284" s="40"/>
      <c r="N284" s="157"/>
      <c r="O284" s="6"/>
    </row>
    <row r="285" spans="1:15" x14ac:dyDescent="0.25">
      <c r="A285" s="154"/>
      <c r="B285" s="306"/>
      <c r="C285" s="466" t="s">
        <v>411</v>
      </c>
      <c r="D285" s="467"/>
      <c r="E285" s="172"/>
      <c r="F285" s="172"/>
      <c r="G285" s="172"/>
      <c r="H285" s="172"/>
      <c r="I285" s="172"/>
      <c r="J285" s="172"/>
      <c r="K285" s="40"/>
      <c r="L285" s="40"/>
      <c r="M285" s="40"/>
      <c r="N285" s="157"/>
      <c r="O285" s="6"/>
    </row>
    <row r="286" spans="1:15" x14ac:dyDescent="0.25">
      <c r="A286" s="154"/>
      <c r="B286" s="306"/>
      <c r="C286" s="466" t="s">
        <v>412</v>
      </c>
      <c r="D286" s="467"/>
      <c r="E286" s="172"/>
      <c r="F286" s="172"/>
      <c r="G286" s="172"/>
      <c r="H286" s="172"/>
      <c r="I286" s="172"/>
      <c r="J286" s="172"/>
      <c r="K286" s="40"/>
      <c r="L286" s="40"/>
      <c r="M286" s="40"/>
      <c r="N286" s="157"/>
      <c r="O286" s="6"/>
    </row>
    <row r="287" spans="1:15" x14ac:dyDescent="0.25">
      <c r="A287" s="154"/>
      <c r="B287" s="306"/>
      <c r="C287" s="466" t="s">
        <v>413</v>
      </c>
      <c r="D287" s="467"/>
      <c r="E287" s="172"/>
      <c r="F287" s="172"/>
      <c r="G287" s="172"/>
      <c r="H287" s="172"/>
      <c r="I287" s="172"/>
      <c r="J287" s="172"/>
      <c r="K287" s="40"/>
      <c r="L287" s="40"/>
      <c r="M287" s="40"/>
      <c r="N287" s="157"/>
      <c r="O287" s="6"/>
    </row>
    <row r="288" spans="1:15" ht="43.5" customHeight="1" x14ac:dyDescent="0.25">
      <c r="A288" s="154"/>
      <c r="B288" s="306"/>
      <c r="C288" s="466" t="s">
        <v>414</v>
      </c>
      <c r="D288" s="467"/>
      <c r="E288" s="172"/>
      <c r="F288" s="172"/>
      <c r="G288" s="172"/>
      <c r="H288" s="172"/>
      <c r="I288" s="172"/>
      <c r="J288" s="172"/>
      <c r="K288" s="40"/>
      <c r="L288" s="40"/>
      <c r="M288" s="40"/>
      <c r="N288" s="157"/>
      <c r="O288" s="6"/>
    </row>
    <row r="289" spans="1:15" x14ac:dyDescent="0.25">
      <c r="A289" s="154"/>
      <c r="B289" s="306"/>
      <c r="C289" s="466" t="s">
        <v>415</v>
      </c>
      <c r="D289" s="467"/>
      <c r="E289" s="172"/>
      <c r="F289" s="172"/>
      <c r="G289" s="172"/>
      <c r="H289" s="172"/>
      <c r="I289" s="172"/>
      <c r="J289" s="172"/>
      <c r="K289" s="40"/>
      <c r="L289" s="40"/>
      <c r="M289" s="40"/>
      <c r="N289" s="157"/>
      <c r="O289" s="6"/>
    </row>
    <row r="290" spans="1:15" x14ac:dyDescent="0.25">
      <c r="A290" s="154"/>
      <c r="B290" s="306"/>
      <c r="C290" s="466" t="s">
        <v>416</v>
      </c>
      <c r="D290" s="467"/>
      <c r="E290" s="172"/>
      <c r="F290" s="172"/>
      <c r="G290" s="172"/>
      <c r="H290" s="172"/>
      <c r="I290" s="172"/>
      <c r="J290" s="172"/>
      <c r="K290" s="40"/>
      <c r="L290" s="40"/>
      <c r="M290" s="40"/>
      <c r="N290" s="157"/>
      <c r="O290" s="6"/>
    </row>
    <row r="291" spans="1:15" ht="28.5" customHeight="1" x14ac:dyDescent="0.25">
      <c r="A291" s="154"/>
      <c r="B291" s="306"/>
      <c r="C291" s="466" t="s">
        <v>417</v>
      </c>
      <c r="D291" s="467"/>
      <c r="E291" s="172"/>
      <c r="F291" s="172"/>
      <c r="G291" s="172"/>
      <c r="H291" s="172"/>
      <c r="I291" s="172"/>
      <c r="J291" s="172"/>
      <c r="K291" s="40"/>
      <c r="L291" s="40"/>
      <c r="M291" s="40"/>
      <c r="N291" s="157"/>
      <c r="O291" s="6"/>
    </row>
    <row r="292" spans="1:15" x14ac:dyDescent="0.25">
      <c r="A292" s="154"/>
      <c r="B292" s="306"/>
      <c r="C292" s="466" t="s">
        <v>418</v>
      </c>
      <c r="D292" s="467"/>
      <c r="E292" s="172"/>
      <c r="F292" s="172"/>
      <c r="G292" s="172"/>
      <c r="H292" s="172"/>
      <c r="I292" s="172"/>
      <c r="J292" s="172"/>
      <c r="K292" s="40"/>
      <c r="L292" s="40"/>
      <c r="M292" s="40"/>
      <c r="N292" s="157"/>
      <c r="O292" s="6"/>
    </row>
    <row r="293" spans="1:15" x14ac:dyDescent="0.25">
      <c r="A293" s="154"/>
      <c r="B293" s="173"/>
      <c r="C293" s="174"/>
      <c r="D293" s="174"/>
      <c r="E293" s="173"/>
      <c r="F293" s="173"/>
      <c r="G293" s="173"/>
      <c r="H293" s="173"/>
      <c r="I293" s="173"/>
      <c r="J293" s="173"/>
      <c r="K293" s="40"/>
      <c r="L293" s="40"/>
      <c r="M293" s="40"/>
      <c r="N293" s="157"/>
      <c r="O293" s="6"/>
    </row>
    <row r="294" spans="1:15" x14ac:dyDescent="0.25">
      <c r="A294" s="154"/>
      <c r="B294" s="170" t="s">
        <v>419</v>
      </c>
      <c r="C294" s="174"/>
      <c r="D294" s="174"/>
      <c r="E294" s="173"/>
      <c r="F294" s="173"/>
      <c r="G294" s="173"/>
      <c r="H294" s="173"/>
      <c r="I294" s="173"/>
      <c r="J294" s="173"/>
      <c r="K294" s="40"/>
      <c r="L294" s="40"/>
      <c r="M294" s="40"/>
      <c r="N294" s="157"/>
      <c r="O294" s="6"/>
    </row>
    <row r="295" spans="1:15" x14ac:dyDescent="0.25">
      <c r="A295" s="154"/>
      <c r="B295" s="186" t="s">
        <v>277</v>
      </c>
      <c r="C295" s="178" t="s">
        <v>181</v>
      </c>
      <c r="D295" s="178" t="s">
        <v>420</v>
      </c>
      <c r="E295" s="177" t="s">
        <v>421</v>
      </c>
      <c r="F295" s="177" t="s">
        <v>422</v>
      </c>
      <c r="G295" s="177" t="s">
        <v>423</v>
      </c>
      <c r="H295" s="177" t="s">
        <v>424</v>
      </c>
      <c r="I295" s="177" t="s">
        <v>425</v>
      </c>
      <c r="J295" s="177" t="s">
        <v>426</v>
      </c>
      <c r="K295" s="177" t="s">
        <v>427</v>
      </c>
      <c r="L295" s="40"/>
      <c r="M295" s="40"/>
      <c r="N295" s="157"/>
      <c r="O295" s="6"/>
    </row>
    <row r="296" spans="1:15" ht="15" customHeight="1" x14ac:dyDescent="0.25">
      <c r="A296" s="154"/>
      <c r="B296" s="188" t="s">
        <v>55</v>
      </c>
      <c r="C296" s="176"/>
      <c r="D296" s="175" t="s">
        <v>434</v>
      </c>
      <c r="E296" s="172" t="s">
        <v>435</v>
      </c>
      <c r="F296" s="172" t="s">
        <v>436</v>
      </c>
      <c r="G296" s="172" t="s">
        <v>436</v>
      </c>
      <c r="H296" s="172" t="s">
        <v>436</v>
      </c>
      <c r="I296" s="172" t="s">
        <v>436</v>
      </c>
      <c r="J296" s="172" t="s">
        <v>436</v>
      </c>
      <c r="K296" s="172" t="s">
        <v>436</v>
      </c>
      <c r="L296" s="40"/>
      <c r="M296" s="40"/>
      <c r="N296" s="157"/>
      <c r="O296" s="6"/>
    </row>
    <row r="297" spans="1:15" ht="15" customHeight="1" x14ac:dyDescent="0.25">
      <c r="A297" s="154"/>
      <c r="B297" s="187" t="s">
        <v>428</v>
      </c>
      <c r="C297" s="176"/>
      <c r="D297" s="175"/>
      <c r="E297" s="172"/>
      <c r="F297" s="172" t="s">
        <v>60</v>
      </c>
      <c r="G297" s="172" t="s">
        <v>440</v>
      </c>
      <c r="H297" s="172" t="s">
        <v>329</v>
      </c>
      <c r="I297" s="172" t="s">
        <v>439</v>
      </c>
      <c r="J297" s="172" t="s">
        <v>438</v>
      </c>
      <c r="K297" s="172" t="s">
        <v>437</v>
      </c>
      <c r="L297" s="40"/>
      <c r="M297" s="40"/>
      <c r="N297" s="157"/>
      <c r="O297" s="6"/>
    </row>
    <row r="298" spans="1:15" ht="15" customHeight="1" x14ac:dyDescent="0.25">
      <c r="A298" s="154"/>
      <c r="B298" s="187" t="s">
        <v>371</v>
      </c>
      <c r="C298" s="176"/>
      <c r="D298" s="175"/>
      <c r="E298" s="172"/>
      <c r="F298" s="172"/>
      <c r="G298" s="172"/>
      <c r="H298" s="172"/>
      <c r="I298" s="172"/>
      <c r="J298" s="172"/>
      <c r="K298" s="172"/>
      <c r="L298" s="40"/>
      <c r="M298" s="40"/>
      <c r="N298" s="157"/>
      <c r="O298" s="6"/>
    </row>
    <row r="299" spans="1:15" x14ac:dyDescent="0.25">
      <c r="A299" s="154"/>
      <c r="B299" s="187" t="s">
        <v>297</v>
      </c>
      <c r="C299" s="176"/>
      <c r="D299" s="175"/>
      <c r="E299" s="172"/>
      <c r="F299" s="172"/>
      <c r="G299" s="172"/>
      <c r="H299" s="172"/>
      <c r="I299" s="172"/>
      <c r="J299" s="172"/>
      <c r="K299" s="172"/>
      <c r="L299" s="40"/>
      <c r="M299" s="40"/>
      <c r="N299" s="157"/>
      <c r="O299" s="6"/>
    </row>
    <row r="300" spans="1:15" ht="15" customHeight="1" x14ac:dyDescent="0.25">
      <c r="A300" s="154"/>
      <c r="B300" s="187" t="s">
        <v>429</v>
      </c>
      <c r="C300" s="176"/>
      <c r="D300" s="175"/>
      <c r="E300" s="172"/>
      <c r="F300" s="172"/>
      <c r="G300" s="172"/>
      <c r="H300" s="172"/>
      <c r="I300" s="172"/>
      <c r="J300" s="172"/>
      <c r="K300" s="172"/>
      <c r="L300" s="40"/>
      <c r="M300" s="40"/>
      <c r="N300" s="157"/>
      <c r="O300" s="6"/>
    </row>
    <row r="301" spans="1:15" ht="15" customHeight="1" x14ac:dyDescent="0.25">
      <c r="A301" s="154"/>
      <c r="B301" s="187" t="s">
        <v>430</v>
      </c>
      <c r="C301" s="176"/>
      <c r="D301" s="175"/>
      <c r="E301" s="172"/>
      <c r="F301" s="172"/>
      <c r="G301" s="172"/>
      <c r="H301" s="172"/>
      <c r="I301" s="172"/>
      <c r="J301" s="172"/>
      <c r="K301" s="172"/>
      <c r="L301" s="40"/>
      <c r="M301" s="40"/>
      <c r="N301" s="157"/>
      <c r="O301" s="6"/>
    </row>
    <row r="302" spans="1:15" x14ac:dyDescent="0.25">
      <c r="A302" s="154"/>
      <c r="B302" s="187" t="s">
        <v>431</v>
      </c>
      <c r="C302" s="176"/>
      <c r="D302" s="175" t="s">
        <v>441</v>
      </c>
      <c r="E302" s="172" t="s">
        <v>441</v>
      </c>
      <c r="F302" s="172" t="s">
        <v>442</v>
      </c>
      <c r="G302" s="172" t="s">
        <v>443</v>
      </c>
      <c r="H302" s="172" t="s">
        <v>444</v>
      </c>
      <c r="I302" s="172" t="s">
        <v>445</v>
      </c>
      <c r="J302" s="172" t="s">
        <v>445</v>
      </c>
      <c r="K302" s="172" t="s">
        <v>445</v>
      </c>
      <c r="L302" s="40"/>
      <c r="M302" s="40"/>
      <c r="N302" s="157"/>
      <c r="O302" s="6"/>
    </row>
    <row r="303" spans="1:15" ht="15" customHeight="1" x14ac:dyDescent="0.25">
      <c r="A303" s="154"/>
      <c r="B303" s="187" t="s">
        <v>432</v>
      </c>
      <c r="C303" s="176"/>
      <c r="D303" s="175"/>
      <c r="E303" s="172"/>
      <c r="F303" s="172" t="s">
        <v>14</v>
      </c>
      <c r="G303" s="172"/>
      <c r="H303" s="172" t="s">
        <v>446</v>
      </c>
      <c r="I303" s="172" t="s">
        <v>440</v>
      </c>
      <c r="J303" s="172" t="s">
        <v>447</v>
      </c>
      <c r="K303" s="172" t="s">
        <v>448</v>
      </c>
      <c r="L303" s="40"/>
      <c r="M303" s="40"/>
      <c r="N303" s="157"/>
      <c r="O303" s="6"/>
    </row>
    <row r="304" spans="1:15" ht="15" customHeight="1" x14ac:dyDescent="0.25">
      <c r="A304" s="154"/>
      <c r="B304" s="187" t="s">
        <v>433</v>
      </c>
      <c r="C304" s="176"/>
      <c r="D304" s="175"/>
      <c r="E304" s="172" t="s">
        <v>449</v>
      </c>
      <c r="F304" s="172" t="s">
        <v>449</v>
      </c>
      <c r="G304" s="172"/>
      <c r="H304" s="172" t="s">
        <v>433</v>
      </c>
      <c r="I304" s="172" t="s">
        <v>450</v>
      </c>
      <c r="J304" s="172" t="s">
        <v>450</v>
      </c>
      <c r="K304" s="172" t="s">
        <v>450</v>
      </c>
      <c r="L304" s="40"/>
      <c r="M304" s="40"/>
      <c r="N304" s="157"/>
      <c r="O304" s="6"/>
    </row>
    <row r="305" spans="1:15" ht="15" customHeight="1" x14ac:dyDescent="0.25">
      <c r="A305" s="154"/>
      <c r="B305" s="187" t="s">
        <v>340</v>
      </c>
      <c r="C305" s="176"/>
      <c r="D305" s="175"/>
      <c r="E305" s="172"/>
      <c r="F305" s="172"/>
      <c r="G305" s="172"/>
      <c r="H305" s="172"/>
      <c r="I305" s="172"/>
      <c r="J305" s="172"/>
      <c r="K305" s="172"/>
      <c r="L305" s="40"/>
      <c r="M305" s="40"/>
      <c r="N305" s="157"/>
      <c r="O305" s="6"/>
    </row>
    <row r="306" spans="1:15" ht="15" customHeight="1" x14ac:dyDescent="0.25">
      <c r="A306" s="154"/>
      <c r="B306" s="187" t="s">
        <v>25</v>
      </c>
      <c r="C306" s="176"/>
      <c r="D306" s="175"/>
      <c r="E306" s="172"/>
      <c r="F306" s="172"/>
      <c r="G306" s="172"/>
      <c r="H306" s="172"/>
      <c r="I306" s="172"/>
      <c r="J306" s="172"/>
      <c r="K306" s="172"/>
      <c r="L306" s="40"/>
      <c r="M306" s="40"/>
      <c r="N306" s="157"/>
      <c r="O306" s="6"/>
    </row>
    <row r="307" spans="1:15" x14ac:dyDescent="0.25">
      <c r="A307" s="154"/>
      <c r="B307" s="189"/>
      <c r="C307" s="184"/>
      <c r="D307" s="184"/>
      <c r="E307" s="183"/>
      <c r="F307" s="183"/>
      <c r="G307" s="183"/>
      <c r="H307" s="183"/>
      <c r="I307" s="183"/>
      <c r="J307" s="183"/>
      <c r="K307" s="159"/>
      <c r="L307" s="159"/>
      <c r="M307" s="159"/>
      <c r="N307" s="161"/>
      <c r="O307" s="6"/>
    </row>
    <row r="308" spans="1:15" x14ac:dyDescent="0.25">
      <c r="A308" s="5"/>
      <c r="B308" s="181"/>
      <c r="C308" s="182"/>
      <c r="D308" s="182"/>
      <c r="E308" s="181"/>
      <c r="F308" s="181"/>
      <c r="G308" s="181"/>
      <c r="H308" s="181"/>
      <c r="I308" s="181"/>
      <c r="J308" s="181"/>
      <c r="K308" s="2"/>
      <c r="L308" s="2"/>
      <c r="M308" s="2"/>
      <c r="N308" s="2"/>
      <c r="O308" s="6"/>
    </row>
    <row r="309" spans="1:15" ht="20.25" x14ac:dyDescent="0.3">
      <c r="A309" s="154"/>
      <c r="B309" s="395" t="s">
        <v>451</v>
      </c>
      <c r="C309" s="396"/>
      <c r="D309" s="396"/>
      <c r="E309" s="396"/>
      <c r="F309" s="396"/>
      <c r="G309" s="396"/>
      <c r="H309" s="396"/>
      <c r="I309" s="396"/>
      <c r="J309" s="396"/>
      <c r="K309" s="396"/>
      <c r="L309" s="396"/>
      <c r="M309" s="396"/>
      <c r="N309" s="397"/>
      <c r="O309" s="6"/>
    </row>
    <row r="310" spans="1:15" ht="27" customHeight="1" x14ac:dyDescent="0.25">
      <c r="A310" s="154"/>
      <c r="B310" s="387" t="s">
        <v>452</v>
      </c>
      <c r="C310" s="388"/>
      <c r="D310" s="388"/>
      <c r="E310" s="388"/>
      <c r="F310" s="388"/>
      <c r="G310" s="388"/>
      <c r="H310" s="388"/>
      <c r="I310" s="388"/>
      <c r="J310" s="388"/>
      <c r="K310" s="388"/>
      <c r="L310" s="388"/>
      <c r="M310" s="388"/>
      <c r="N310" s="389"/>
      <c r="O310" s="6"/>
    </row>
    <row r="311" spans="1:15" x14ac:dyDescent="0.25">
      <c r="A311" s="5"/>
      <c r="B311" s="190"/>
      <c r="C311" s="174"/>
      <c r="D311" s="174"/>
      <c r="E311" s="173"/>
      <c r="F311" s="173"/>
      <c r="G311" s="173"/>
      <c r="H311" s="173"/>
      <c r="I311" s="173"/>
      <c r="J311" s="173"/>
      <c r="K311" s="40"/>
      <c r="L311" s="40"/>
      <c r="M311" s="40"/>
      <c r="N311" s="157"/>
      <c r="O311" s="6"/>
    </row>
    <row r="312" spans="1:15" x14ac:dyDescent="0.25">
      <c r="A312" s="5"/>
      <c r="B312" s="402" t="s">
        <v>453</v>
      </c>
      <c r="C312" s="403"/>
      <c r="D312" s="398" t="s">
        <v>454</v>
      </c>
      <c r="E312" s="398"/>
      <c r="F312" s="421" t="s">
        <v>455</v>
      </c>
      <c r="G312" s="422"/>
      <c r="H312" s="421" t="s">
        <v>456</v>
      </c>
      <c r="I312" s="422"/>
      <c r="J312" s="421" t="s">
        <v>457</v>
      </c>
      <c r="K312" s="422"/>
      <c r="L312" s="40"/>
      <c r="M312" s="40"/>
      <c r="N312" s="157"/>
      <c r="O312" s="6"/>
    </row>
    <row r="313" spans="1:15" x14ac:dyDescent="0.25">
      <c r="A313" s="5"/>
      <c r="B313" s="471" t="s">
        <v>458</v>
      </c>
      <c r="C313" s="472"/>
      <c r="D313" s="472"/>
      <c r="E313" s="472"/>
      <c r="F313" s="472"/>
      <c r="G313" s="472"/>
      <c r="H313" s="472"/>
      <c r="I313" s="472"/>
      <c r="J313" s="472"/>
      <c r="K313" s="473"/>
      <c r="L313" s="40"/>
      <c r="M313" s="40"/>
      <c r="N313" s="157"/>
      <c r="O313" s="6"/>
    </row>
    <row r="314" spans="1:15" x14ac:dyDescent="0.25">
      <c r="A314" s="5"/>
      <c r="B314" s="392" t="s">
        <v>459</v>
      </c>
      <c r="C314" s="393"/>
      <c r="D314" s="392" t="s">
        <v>460</v>
      </c>
      <c r="E314" s="393"/>
      <c r="F314" s="469">
        <v>5000</v>
      </c>
      <c r="G314" s="470"/>
      <c r="H314" s="469"/>
      <c r="I314" s="470"/>
      <c r="J314" s="469">
        <v>5000</v>
      </c>
      <c r="K314" s="470"/>
      <c r="L314" s="40"/>
      <c r="M314" s="40"/>
      <c r="N314" s="157"/>
      <c r="O314" s="6"/>
    </row>
    <row r="315" spans="1:15" ht="15" customHeight="1" x14ac:dyDescent="0.25">
      <c r="A315" s="5"/>
      <c r="B315" s="474" t="s">
        <v>461</v>
      </c>
      <c r="C315" s="475"/>
      <c r="D315" s="392" t="s">
        <v>464</v>
      </c>
      <c r="E315" s="393"/>
      <c r="F315" s="469">
        <v>0</v>
      </c>
      <c r="G315" s="470"/>
      <c r="H315" s="469" t="s">
        <v>466</v>
      </c>
      <c r="I315" s="470"/>
      <c r="J315" s="469">
        <v>0</v>
      </c>
      <c r="K315" s="470"/>
      <c r="L315" s="40"/>
      <c r="M315" s="40"/>
      <c r="N315" s="157"/>
      <c r="O315" s="6"/>
    </row>
    <row r="316" spans="1:15" x14ac:dyDescent="0.25">
      <c r="A316" s="5"/>
      <c r="B316" s="476"/>
      <c r="C316" s="477"/>
      <c r="D316" s="392" t="s">
        <v>462</v>
      </c>
      <c r="E316" s="393"/>
      <c r="F316" s="469"/>
      <c r="G316" s="470"/>
      <c r="H316" s="469">
        <v>1000</v>
      </c>
      <c r="I316" s="470"/>
      <c r="J316" s="469"/>
      <c r="K316" s="470"/>
      <c r="L316" s="40"/>
      <c r="M316" s="40"/>
      <c r="N316" s="157"/>
      <c r="O316" s="6"/>
    </row>
    <row r="317" spans="1:15" x14ac:dyDescent="0.25">
      <c r="A317" s="5"/>
      <c r="B317" s="476"/>
      <c r="C317" s="477"/>
      <c r="D317" s="392" t="s">
        <v>463</v>
      </c>
      <c r="E317" s="393"/>
      <c r="F317" s="469"/>
      <c r="G317" s="470"/>
      <c r="H317" s="469">
        <v>500</v>
      </c>
      <c r="I317" s="470"/>
      <c r="J317" s="469"/>
      <c r="K317" s="470"/>
      <c r="L317" s="40"/>
      <c r="M317" s="40"/>
      <c r="N317" s="157"/>
      <c r="O317" s="6"/>
    </row>
    <row r="318" spans="1:15" x14ac:dyDescent="0.25">
      <c r="A318" s="5"/>
      <c r="B318" s="478"/>
      <c r="C318" s="479"/>
      <c r="D318" s="392" t="s">
        <v>465</v>
      </c>
      <c r="E318" s="393"/>
      <c r="F318" s="469"/>
      <c r="G318" s="470"/>
      <c r="H318" s="469">
        <v>500</v>
      </c>
      <c r="I318" s="470"/>
      <c r="J318" s="469"/>
      <c r="K318" s="470"/>
      <c r="L318" s="40"/>
      <c r="M318" s="40"/>
      <c r="N318" s="157"/>
      <c r="O318" s="6"/>
    </row>
    <row r="319" spans="1:15" x14ac:dyDescent="0.25">
      <c r="A319" s="5"/>
      <c r="B319" s="392" t="s">
        <v>467</v>
      </c>
      <c r="C319" s="393"/>
      <c r="D319" s="392" t="s">
        <v>468</v>
      </c>
      <c r="E319" s="393"/>
      <c r="F319" s="469">
        <v>500</v>
      </c>
      <c r="G319" s="470"/>
      <c r="H319" s="469">
        <v>500</v>
      </c>
      <c r="I319" s="470"/>
      <c r="J319" s="469"/>
      <c r="K319" s="470"/>
      <c r="L319" s="40"/>
      <c r="M319" s="40"/>
      <c r="N319" s="157"/>
      <c r="O319" s="6"/>
    </row>
    <row r="320" spans="1:15" x14ac:dyDescent="0.25">
      <c r="A320" s="5"/>
      <c r="B320" s="392" t="s">
        <v>1</v>
      </c>
      <c r="C320" s="393"/>
      <c r="D320" s="392" t="s">
        <v>182</v>
      </c>
      <c r="E320" s="393"/>
      <c r="F320" s="469">
        <v>2000</v>
      </c>
      <c r="G320" s="470"/>
      <c r="H320" s="469"/>
      <c r="I320" s="470"/>
      <c r="J320" s="469"/>
      <c r="K320" s="470"/>
      <c r="L320" s="40"/>
      <c r="M320" s="40"/>
      <c r="N320" s="157"/>
      <c r="O320" s="6"/>
    </row>
    <row r="321" spans="1:15" x14ac:dyDescent="0.25">
      <c r="A321" s="5"/>
      <c r="B321" s="392"/>
      <c r="C321" s="393"/>
      <c r="D321" s="480" t="s">
        <v>469</v>
      </c>
      <c r="E321" s="481"/>
      <c r="F321" s="482">
        <f>SUM(F314:G320)</f>
        <v>7500</v>
      </c>
      <c r="G321" s="483"/>
      <c r="H321" s="482">
        <f>SUM(H314:I320)</f>
        <v>2500</v>
      </c>
      <c r="I321" s="483"/>
      <c r="J321" s="482">
        <f>SUM(J314:K320)</f>
        <v>5000</v>
      </c>
      <c r="K321" s="483"/>
      <c r="L321" s="40"/>
      <c r="M321" s="40"/>
      <c r="N321" s="157"/>
      <c r="O321" s="6"/>
    </row>
    <row r="322" spans="1:15" x14ac:dyDescent="0.25">
      <c r="A322" s="5"/>
      <c r="B322" s="471" t="s">
        <v>470</v>
      </c>
      <c r="C322" s="472"/>
      <c r="D322" s="472"/>
      <c r="E322" s="472"/>
      <c r="F322" s="472"/>
      <c r="G322" s="472"/>
      <c r="H322" s="472"/>
      <c r="I322" s="472"/>
      <c r="J322" s="472"/>
      <c r="K322" s="473"/>
      <c r="L322" s="40"/>
      <c r="M322" s="40"/>
      <c r="N322" s="157"/>
      <c r="O322" s="6"/>
    </row>
    <row r="323" spans="1:15" x14ac:dyDescent="0.25">
      <c r="A323" s="5"/>
      <c r="B323" s="392" t="s">
        <v>449</v>
      </c>
      <c r="C323" s="393"/>
      <c r="D323" s="392" t="s">
        <v>463</v>
      </c>
      <c r="E323" s="393"/>
      <c r="F323" s="469"/>
      <c r="G323" s="470"/>
      <c r="H323" s="469">
        <v>500</v>
      </c>
      <c r="I323" s="470"/>
      <c r="J323" s="469">
        <v>500</v>
      </c>
      <c r="K323" s="470"/>
      <c r="L323" s="40"/>
      <c r="M323" s="40"/>
      <c r="N323" s="157"/>
      <c r="O323" s="6"/>
    </row>
    <row r="324" spans="1:15" x14ac:dyDescent="0.25">
      <c r="A324" s="5"/>
      <c r="B324" s="392" t="s">
        <v>471</v>
      </c>
      <c r="C324" s="393"/>
      <c r="D324" s="392" t="s">
        <v>462</v>
      </c>
      <c r="E324" s="393"/>
      <c r="F324" s="469">
        <v>1000</v>
      </c>
      <c r="G324" s="470"/>
      <c r="H324" s="469">
        <v>1000</v>
      </c>
      <c r="I324" s="470"/>
      <c r="J324" s="469"/>
      <c r="K324" s="470"/>
      <c r="L324" s="40"/>
      <c r="M324" s="40"/>
      <c r="N324" s="157"/>
      <c r="O324" s="6"/>
    </row>
    <row r="325" spans="1:15" x14ac:dyDescent="0.25">
      <c r="A325" s="5"/>
      <c r="B325" s="144" t="s">
        <v>55</v>
      </c>
      <c r="C325" s="145"/>
      <c r="D325" s="392" t="s">
        <v>473</v>
      </c>
      <c r="E325" s="393"/>
      <c r="F325" s="179">
        <v>500</v>
      </c>
      <c r="G325" s="180"/>
      <c r="H325" s="179"/>
      <c r="I325" s="180"/>
      <c r="J325" s="179"/>
      <c r="K325" s="180"/>
      <c r="L325" s="40"/>
      <c r="M325" s="40"/>
      <c r="N325" s="157"/>
      <c r="O325" s="6"/>
    </row>
    <row r="326" spans="1:15" ht="15" customHeight="1" x14ac:dyDescent="0.25">
      <c r="A326" s="5"/>
      <c r="B326" s="144" t="s">
        <v>472</v>
      </c>
      <c r="C326" s="145"/>
      <c r="D326" s="392" t="s">
        <v>465</v>
      </c>
      <c r="E326" s="393"/>
      <c r="F326" s="179">
        <v>500</v>
      </c>
      <c r="G326" s="180"/>
      <c r="H326" s="179">
        <v>500</v>
      </c>
      <c r="I326" s="180"/>
      <c r="J326" s="179"/>
      <c r="K326" s="180"/>
      <c r="L326" s="40"/>
      <c r="M326" s="40"/>
      <c r="N326" s="157"/>
      <c r="O326" s="6"/>
    </row>
    <row r="327" spans="1:15" x14ac:dyDescent="0.25">
      <c r="A327" s="5"/>
      <c r="B327" s="144" t="s">
        <v>25</v>
      </c>
      <c r="C327" s="145"/>
      <c r="D327" s="399"/>
      <c r="E327" s="401"/>
      <c r="F327" s="179">
        <v>1000</v>
      </c>
      <c r="G327" s="180"/>
      <c r="H327" s="179"/>
      <c r="I327" s="180"/>
      <c r="J327" s="179"/>
      <c r="K327" s="180"/>
      <c r="L327" s="40"/>
      <c r="M327" s="40"/>
      <c r="N327" s="157"/>
      <c r="O327" s="6"/>
    </row>
    <row r="328" spans="1:15" x14ac:dyDescent="0.25">
      <c r="A328" s="5"/>
      <c r="B328" s="144" t="s">
        <v>340</v>
      </c>
      <c r="C328" s="145"/>
      <c r="D328" s="392" t="s">
        <v>464</v>
      </c>
      <c r="E328" s="393"/>
      <c r="F328" s="179">
        <v>1000</v>
      </c>
      <c r="G328" s="180"/>
      <c r="H328" s="179">
        <v>3000</v>
      </c>
      <c r="I328" s="180"/>
      <c r="J328" s="179"/>
      <c r="K328" s="180"/>
      <c r="L328" s="40"/>
      <c r="M328" s="40"/>
      <c r="N328" s="157"/>
      <c r="O328" s="6"/>
    </row>
    <row r="329" spans="1:15" x14ac:dyDescent="0.25">
      <c r="A329" s="5"/>
      <c r="B329" s="144"/>
      <c r="C329" s="145"/>
      <c r="D329" s="392" t="s">
        <v>474</v>
      </c>
      <c r="E329" s="393"/>
      <c r="F329" s="179">
        <v>1000</v>
      </c>
      <c r="G329" s="180"/>
      <c r="H329" s="179"/>
      <c r="I329" s="180"/>
      <c r="J329" s="179"/>
      <c r="K329" s="180"/>
      <c r="L329" s="40"/>
      <c r="M329" s="40"/>
      <c r="N329" s="157"/>
      <c r="O329" s="6"/>
    </row>
    <row r="330" spans="1:15" x14ac:dyDescent="0.25">
      <c r="A330" s="5"/>
      <c r="B330" s="144"/>
      <c r="C330" s="145"/>
      <c r="D330" s="392" t="s">
        <v>475</v>
      </c>
      <c r="E330" s="484"/>
      <c r="F330" s="179">
        <v>1000</v>
      </c>
      <c r="G330" s="180"/>
      <c r="H330" s="179"/>
      <c r="I330" s="180"/>
      <c r="J330" s="179"/>
      <c r="K330" s="180"/>
      <c r="L330" s="40"/>
      <c r="M330" s="40"/>
      <c r="N330" s="157"/>
      <c r="O330" s="6"/>
    </row>
    <row r="331" spans="1:15" x14ac:dyDescent="0.25">
      <c r="A331" s="5"/>
      <c r="B331" s="144"/>
      <c r="C331" s="145"/>
      <c r="D331" s="392" t="s">
        <v>476</v>
      </c>
      <c r="E331" s="484"/>
      <c r="F331" s="179">
        <v>500</v>
      </c>
      <c r="G331" s="180"/>
      <c r="H331" s="179"/>
      <c r="I331" s="180"/>
      <c r="J331" s="179"/>
      <c r="K331" s="180"/>
      <c r="L331" s="40"/>
      <c r="M331" s="40"/>
      <c r="N331" s="157"/>
      <c r="O331" s="6"/>
    </row>
    <row r="332" spans="1:15" x14ac:dyDescent="0.25">
      <c r="A332" s="5"/>
      <c r="B332" s="392" t="s">
        <v>477</v>
      </c>
      <c r="C332" s="393"/>
      <c r="D332" s="392"/>
      <c r="E332" s="393"/>
      <c r="F332" s="469">
        <v>500</v>
      </c>
      <c r="G332" s="470"/>
      <c r="H332" s="469"/>
      <c r="I332" s="470"/>
      <c r="J332" s="469"/>
      <c r="K332" s="470"/>
      <c r="L332" s="40"/>
      <c r="M332" s="40"/>
      <c r="N332" s="157"/>
      <c r="O332" s="6"/>
    </row>
    <row r="333" spans="1:15" x14ac:dyDescent="0.25">
      <c r="A333" s="5"/>
      <c r="B333" s="392" t="s">
        <v>26</v>
      </c>
      <c r="C333" s="393"/>
      <c r="D333" s="392"/>
      <c r="E333" s="393"/>
      <c r="F333" s="469">
        <v>500</v>
      </c>
      <c r="G333" s="470"/>
      <c r="H333" s="469"/>
      <c r="I333" s="470"/>
      <c r="J333" s="469"/>
      <c r="K333" s="470"/>
      <c r="L333" s="40"/>
      <c r="M333" s="40"/>
      <c r="N333" s="157"/>
      <c r="O333" s="6"/>
    </row>
    <row r="334" spans="1:15" x14ac:dyDescent="0.25">
      <c r="A334" s="5"/>
      <c r="B334" s="392"/>
      <c r="C334" s="484"/>
      <c r="D334" s="485" t="s">
        <v>469</v>
      </c>
      <c r="E334" s="485"/>
      <c r="F334" s="482">
        <f>SUM(F323:G333)</f>
        <v>7500</v>
      </c>
      <c r="G334" s="484"/>
      <c r="H334" s="482">
        <f>SUM(H323:I333)</f>
        <v>5000</v>
      </c>
      <c r="I334" s="484"/>
      <c r="J334" s="482">
        <f>SUM(J323:K333)</f>
        <v>500</v>
      </c>
      <c r="K334" s="483"/>
      <c r="L334" s="40"/>
      <c r="M334" s="40"/>
      <c r="N334" s="157"/>
      <c r="O334" s="6"/>
    </row>
    <row r="335" spans="1:15" x14ac:dyDescent="0.25">
      <c r="A335" s="5"/>
      <c r="B335" s="185"/>
      <c r="C335" s="184"/>
      <c r="D335" s="184"/>
      <c r="E335" s="183"/>
      <c r="F335" s="183"/>
      <c r="G335" s="183"/>
      <c r="H335" s="183"/>
      <c r="I335" s="183"/>
      <c r="J335" s="191"/>
      <c r="K335" s="192"/>
      <c r="L335" s="159"/>
      <c r="M335" s="159"/>
      <c r="N335" s="161"/>
      <c r="O335" s="6"/>
    </row>
    <row r="336" spans="1:15" x14ac:dyDescent="0.25">
      <c r="A336" s="7"/>
      <c r="B336" s="8"/>
      <c r="C336" s="8"/>
      <c r="D336" s="8"/>
      <c r="E336" s="8"/>
      <c r="F336" s="8"/>
      <c r="G336" s="8"/>
      <c r="H336" s="8"/>
      <c r="I336" s="8"/>
      <c r="J336" s="8"/>
      <c r="K336" s="8"/>
      <c r="L336" s="8"/>
      <c r="M336" s="8"/>
      <c r="N336" s="8"/>
      <c r="O336" s="9"/>
    </row>
  </sheetData>
  <mergeCells count="510">
    <mergeCell ref="B245:N245"/>
    <mergeCell ref="B246:N246"/>
    <mergeCell ref="D47:F47"/>
    <mergeCell ref="D48:F48"/>
    <mergeCell ref="D49:F49"/>
    <mergeCell ref="D50:F50"/>
    <mergeCell ref="D51:F51"/>
    <mergeCell ref="G47:H47"/>
    <mergeCell ref="G48:H48"/>
    <mergeCell ref="G49:H49"/>
    <mergeCell ref="G50:H50"/>
    <mergeCell ref="B241:C241"/>
    <mergeCell ref="D241:G241"/>
    <mergeCell ref="H241:I241"/>
    <mergeCell ref="J241:K241"/>
    <mergeCell ref="D242:G242"/>
    <mergeCell ref="B239:C239"/>
    <mergeCell ref="D239:G239"/>
    <mergeCell ref="H239:I239"/>
    <mergeCell ref="J239:K239"/>
    <mergeCell ref="B240:C240"/>
    <mergeCell ref="D240:G240"/>
    <mergeCell ref="H240:I240"/>
    <mergeCell ref="J240:K240"/>
    <mergeCell ref="B334:C334"/>
    <mergeCell ref="D330:E330"/>
    <mergeCell ref="D331:E331"/>
    <mergeCell ref="D334:E334"/>
    <mergeCell ref="J334:K334"/>
    <mergeCell ref="H334:I334"/>
    <mergeCell ref="F334:G334"/>
    <mergeCell ref="D326:E326"/>
    <mergeCell ref="D325:E325"/>
    <mergeCell ref="D327:E327"/>
    <mergeCell ref="D328:E328"/>
    <mergeCell ref="D329:E329"/>
    <mergeCell ref="B333:C333"/>
    <mergeCell ref="D333:E333"/>
    <mergeCell ref="F333:G333"/>
    <mergeCell ref="H333:I333"/>
    <mergeCell ref="J333:K333"/>
    <mergeCell ref="B332:C332"/>
    <mergeCell ref="D332:E332"/>
    <mergeCell ref="F332:G332"/>
    <mergeCell ref="H332:I332"/>
    <mergeCell ref="J332:K332"/>
    <mergeCell ref="B324:C324"/>
    <mergeCell ref="D324:E324"/>
    <mergeCell ref="F324:G324"/>
    <mergeCell ref="H324:I324"/>
    <mergeCell ref="J324:K324"/>
    <mergeCell ref="B323:C323"/>
    <mergeCell ref="D323:E323"/>
    <mergeCell ref="F323:G323"/>
    <mergeCell ref="H323:I323"/>
    <mergeCell ref="J323:K323"/>
    <mergeCell ref="B322:K322"/>
    <mergeCell ref="B321:C321"/>
    <mergeCell ref="D321:E321"/>
    <mergeCell ref="F321:G321"/>
    <mergeCell ref="H321:I321"/>
    <mergeCell ref="J321:K321"/>
    <mergeCell ref="B320:C320"/>
    <mergeCell ref="D320:E320"/>
    <mergeCell ref="F320:G320"/>
    <mergeCell ref="H320:I320"/>
    <mergeCell ref="J320:K320"/>
    <mergeCell ref="B319:C319"/>
    <mergeCell ref="D319:E319"/>
    <mergeCell ref="F319:G319"/>
    <mergeCell ref="H319:I319"/>
    <mergeCell ref="J319:K319"/>
    <mergeCell ref="D318:E318"/>
    <mergeCell ref="F318:G318"/>
    <mergeCell ref="H318:I318"/>
    <mergeCell ref="J318:K318"/>
    <mergeCell ref="B315:C318"/>
    <mergeCell ref="D317:E317"/>
    <mergeCell ref="F317:G317"/>
    <mergeCell ref="H317:I317"/>
    <mergeCell ref="J317:K317"/>
    <mergeCell ref="D316:E316"/>
    <mergeCell ref="F316:G316"/>
    <mergeCell ref="H316:I316"/>
    <mergeCell ref="J316:K316"/>
    <mergeCell ref="D315:E315"/>
    <mergeCell ref="F315:G315"/>
    <mergeCell ref="H315:I315"/>
    <mergeCell ref="J315:K315"/>
    <mergeCell ref="B314:C314"/>
    <mergeCell ref="D314:E314"/>
    <mergeCell ref="F314:G314"/>
    <mergeCell ref="H314:I314"/>
    <mergeCell ref="J314:K314"/>
    <mergeCell ref="B313:K313"/>
    <mergeCell ref="B312:C312"/>
    <mergeCell ref="D312:E312"/>
    <mergeCell ref="F312:G312"/>
    <mergeCell ref="H312:I312"/>
    <mergeCell ref="J312:K312"/>
    <mergeCell ref="B309:N309"/>
    <mergeCell ref="B310:N310"/>
    <mergeCell ref="C289:D289"/>
    <mergeCell ref="C290:D290"/>
    <mergeCell ref="C291:D291"/>
    <mergeCell ref="C292:D292"/>
    <mergeCell ref="C284:D284"/>
    <mergeCell ref="C285:D285"/>
    <mergeCell ref="C286:D286"/>
    <mergeCell ref="C287:D287"/>
    <mergeCell ref="C288:D288"/>
    <mergeCell ref="C279:D279"/>
    <mergeCell ref="C280:D280"/>
    <mergeCell ref="C281:D281"/>
    <mergeCell ref="C282:D282"/>
    <mergeCell ref="C283:D283"/>
    <mergeCell ref="B272:N272"/>
    <mergeCell ref="B273:N273"/>
    <mergeCell ref="C276:D276"/>
    <mergeCell ref="C277:D277"/>
    <mergeCell ref="C278:D278"/>
    <mergeCell ref="B257:N257"/>
    <mergeCell ref="B259:J259"/>
    <mergeCell ref="B260:J260"/>
    <mergeCell ref="B263:N263"/>
    <mergeCell ref="B264:N264"/>
    <mergeCell ref="B249:J249"/>
    <mergeCell ref="B252:J252"/>
    <mergeCell ref="B248:J248"/>
    <mergeCell ref="B253:J253"/>
    <mergeCell ref="B256:N256"/>
    <mergeCell ref="B251:J251"/>
    <mergeCell ref="B250:J250"/>
    <mergeCell ref="B233:E233"/>
    <mergeCell ref="F233:G233"/>
    <mergeCell ref="H233:I233"/>
    <mergeCell ref="B236:N236"/>
    <mergeCell ref="B237:N237"/>
    <mergeCell ref="B231:E231"/>
    <mergeCell ref="F231:G231"/>
    <mergeCell ref="H231:I231"/>
    <mergeCell ref="B232:E232"/>
    <mergeCell ref="F232:G232"/>
    <mergeCell ref="H232:I232"/>
    <mergeCell ref="B230:E230"/>
    <mergeCell ref="F230:G230"/>
    <mergeCell ref="H230:I230"/>
    <mergeCell ref="B228:E228"/>
    <mergeCell ref="F228:G228"/>
    <mergeCell ref="H228:I228"/>
    <mergeCell ref="B229:E229"/>
    <mergeCell ref="F229:G229"/>
    <mergeCell ref="H229:I229"/>
    <mergeCell ref="D179:G179"/>
    <mergeCell ref="D180:G180"/>
    <mergeCell ref="B224:N224"/>
    <mergeCell ref="B225:N225"/>
    <mergeCell ref="B227:E227"/>
    <mergeCell ref="F227:G227"/>
    <mergeCell ref="H227:I227"/>
    <mergeCell ref="B181:C181"/>
    <mergeCell ref="H181:I181"/>
    <mergeCell ref="J181:K181"/>
    <mergeCell ref="D181:G181"/>
    <mergeCell ref="B190:E190"/>
    <mergeCell ref="F190:I190"/>
    <mergeCell ref="B191:E191"/>
    <mergeCell ref="F191:I191"/>
    <mergeCell ref="B192:E192"/>
    <mergeCell ref="F192:I192"/>
    <mergeCell ref="B193:E193"/>
    <mergeCell ref="F193:I193"/>
    <mergeCell ref="B215:E215"/>
    <mergeCell ref="B194:E194"/>
    <mergeCell ref="F194:I194"/>
    <mergeCell ref="B195:E195"/>
    <mergeCell ref="F195:I195"/>
    <mergeCell ref="B178:C178"/>
    <mergeCell ref="H178:I178"/>
    <mergeCell ref="J178:K178"/>
    <mergeCell ref="D178:G178"/>
    <mergeCell ref="B177:C177"/>
    <mergeCell ref="H177:I177"/>
    <mergeCell ref="J177:K177"/>
    <mergeCell ref="D177:G177"/>
    <mergeCell ref="B173:N173"/>
    <mergeCell ref="B174:N174"/>
    <mergeCell ref="B176:C176"/>
    <mergeCell ref="H176:I176"/>
    <mergeCell ref="J176:K176"/>
    <mergeCell ref="D176:G176"/>
    <mergeCell ref="B170:C170"/>
    <mergeCell ref="D170:E170"/>
    <mergeCell ref="F170:G170"/>
    <mergeCell ref="H170:I170"/>
    <mergeCell ref="J170:K170"/>
    <mergeCell ref="B169:C169"/>
    <mergeCell ref="D169:E169"/>
    <mergeCell ref="F169:G169"/>
    <mergeCell ref="H169:I169"/>
    <mergeCell ref="J169:K169"/>
    <mergeCell ref="B168:C168"/>
    <mergeCell ref="D168:E168"/>
    <mergeCell ref="F168:G168"/>
    <mergeCell ref="H168:I168"/>
    <mergeCell ref="J168:K168"/>
    <mergeCell ref="B166:K166"/>
    <mergeCell ref="B167:C167"/>
    <mergeCell ref="D167:E167"/>
    <mergeCell ref="F167:G167"/>
    <mergeCell ref="H167:I167"/>
    <mergeCell ref="J167:K167"/>
    <mergeCell ref="J161:K161"/>
    <mergeCell ref="J162:K162"/>
    <mergeCell ref="J163:K163"/>
    <mergeCell ref="B161:C161"/>
    <mergeCell ref="B162:C162"/>
    <mergeCell ref="B163:C163"/>
    <mergeCell ref="B165:E165"/>
    <mergeCell ref="D163:E163"/>
    <mergeCell ref="F163:G163"/>
    <mergeCell ref="H163:I163"/>
    <mergeCell ref="D161:E161"/>
    <mergeCell ref="F161:G161"/>
    <mergeCell ref="H161:I161"/>
    <mergeCell ref="D162:E162"/>
    <mergeCell ref="F162:G162"/>
    <mergeCell ref="H162:I162"/>
    <mergeCell ref="B157:N157"/>
    <mergeCell ref="B158:N158"/>
    <mergeCell ref="D160:E160"/>
    <mergeCell ref="F160:G160"/>
    <mergeCell ref="H160:I160"/>
    <mergeCell ref="D153:E153"/>
    <mergeCell ref="F153:G153"/>
    <mergeCell ref="H153:I153"/>
    <mergeCell ref="D154:E154"/>
    <mergeCell ref="F154:G154"/>
    <mergeCell ref="H154:I154"/>
    <mergeCell ref="B160:C160"/>
    <mergeCell ref="J160:K160"/>
    <mergeCell ref="D152:E152"/>
    <mergeCell ref="F152:G152"/>
    <mergeCell ref="H152:I152"/>
    <mergeCell ref="D150:E150"/>
    <mergeCell ref="F150:G150"/>
    <mergeCell ref="H150:I150"/>
    <mergeCell ref="D151:E151"/>
    <mergeCell ref="F151:G151"/>
    <mergeCell ref="H151:I151"/>
    <mergeCell ref="B146:N146"/>
    <mergeCell ref="B147:N147"/>
    <mergeCell ref="D149:E149"/>
    <mergeCell ref="F149:G149"/>
    <mergeCell ref="H149:I149"/>
    <mergeCell ref="F143:G143"/>
    <mergeCell ref="H143:I143"/>
    <mergeCell ref="D140:E140"/>
    <mergeCell ref="D141:E141"/>
    <mergeCell ref="D142:E142"/>
    <mergeCell ref="D143:E143"/>
    <mergeCell ref="F141:G141"/>
    <mergeCell ref="H141:I141"/>
    <mergeCell ref="F142:G142"/>
    <mergeCell ref="H142:I142"/>
    <mergeCell ref="B137:N137"/>
    <mergeCell ref="B138:N138"/>
    <mergeCell ref="F140:G140"/>
    <mergeCell ref="H140:I140"/>
    <mergeCell ref="F134:G134"/>
    <mergeCell ref="H134:I134"/>
    <mergeCell ref="B131:C131"/>
    <mergeCell ref="D131:E131"/>
    <mergeCell ref="B132:C132"/>
    <mergeCell ref="B133:C133"/>
    <mergeCell ref="B134:C134"/>
    <mergeCell ref="D132:E132"/>
    <mergeCell ref="D133:E133"/>
    <mergeCell ref="D134:E134"/>
    <mergeCell ref="F132:G132"/>
    <mergeCell ref="H132:I132"/>
    <mergeCell ref="F133:G133"/>
    <mergeCell ref="H133:I133"/>
    <mergeCell ref="B128:J128"/>
    <mergeCell ref="B126:J126"/>
    <mergeCell ref="B130:D130"/>
    <mergeCell ref="F131:G131"/>
    <mergeCell ref="H131:I131"/>
    <mergeCell ref="B116:N116"/>
    <mergeCell ref="B117:N117"/>
    <mergeCell ref="B127:J127"/>
    <mergeCell ref="B125:E125"/>
    <mergeCell ref="B122:E122"/>
    <mergeCell ref="F122:G122"/>
    <mergeCell ref="H122:I122"/>
    <mergeCell ref="H119:I119"/>
    <mergeCell ref="B120:E120"/>
    <mergeCell ref="F120:G120"/>
    <mergeCell ref="H120:I120"/>
    <mergeCell ref="B121:E121"/>
    <mergeCell ref="F121:G121"/>
    <mergeCell ref="H121:I121"/>
    <mergeCell ref="B119:E119"/>
    <mergeCell ref="F119:G119"/>
    <mergeCell ref="D113:E113"/>
    <mergeCell ref="B109:C109"/>
    <mergeCell ref="F113:G113"/>
    <mergeCell ref="H113:I113"/>
    <mergeCell ref="B105:C105"/>
    <mergeCell ref="D105:E105"/>
    <mergeCell ref="B106:C106"/>
    <mergeCell ref="B107:C107"/>
    <mergeCell ref="B108:C108"/>
    <mergeCell ref="B110:C110"/>
    <mergeCell ref="B111:C111"/>
    <mergeCell ref="B112:C112"/>
    <mergeCell ref="B113:C113"/>
    <mergeCell ref="D106:E106"/>
    <mergeCell ref="F106:I106"/>
    <mergeCell ref="D107:E107"/>
    <mergeCell ref="F111:G111"/>
    <mergeCell ref="H111:I111"/>
    <mergeCell ref="F112:G112"/>
    <mergeCell ref="H112:I112"/>
    <mergeCell ref="D111:E111"/>
    <mergeCell ref="D112:E112"/>
    <mergeCell ref="F109:G109"/>
    <mergeCell ref="H109:I109"/>
    <mergeCell ref="F110:G110"/>
    <mergeCell ref="H110:I110"/>
    <mergeCell ref="D109:E109"/>
    <mergeCell ref="D110:E110"/>
    <mergeCell ref="F107:G107"/>
    <mergeCell ref="H107:I107"/>
    <mergeCell ref="F108:G108"/>
    <mergeCell ref="H108:I108"/>
    <mergeCell ref="D108:E108"/>
    <mergeCell ref="B104:D104"/>
    <mergeCell ref="F105:G105"/>
    <mergeCell ref="H105:I105"/>
    <mergeCell ref="B102:C102"/>
    <mergeCell ref="D102:E102"/>
    <mergeCell ref="F102:G102"/>
    <mergeCell ref="B100:C100"/>
    <mergeCell ref="D100:E100"/>
    <mergeCell ref="F100:G100"/>
    <mergeCell ref="B101:C101"/>
    <mergeCell ref="D101:E101"/>
    <mergeCell ref="F101:G101"/>
    <mergeCell ref="B90:C90"/>
    <mergeCell ref="B91:C91"/>
    <mergeCell ref="B92:C92"/>
    <mergeCell ref="B93:C93"/>
    <mergeCell ref="D90:F90"/>
    <mergeCell ref="D91:F91"/>
    <mergeCell ref="D92:F92"/>
    <mergeCell ref="D93:F93"/>
    <mergeCell ref="B94:C94"/>
    <mergeCell ref="D94:F94"/>
    <mergeCell ref="B80:E80"/>
    <mergeCell ref="B81:E81"/>
    <mergeCell ref="B82:E82"/>
    <mergeCell ref="B83:E83"/>
    <mergeCell ref="B86:N86"/>
    <mergeCell ref="F82:G82"/>
    <mergeCell ref="H82:I82"/>
    <mergeCell ref="F83:G83"/>
    <mergeCell ref="H83:I83"/>
    <mergeCell ref="F80:G80"/>
    <mergeCell ref="H80:I80"/>
    <mergeCell ref="F81:G81"/>
    <mergeCell ref="H81:I81"/>
    <mergeCell ref="B221:E221"/>
    <mergeCell ref="F218:I219"/>
    <mergeCell ref="F221:I221"/>
    <mergeCell ref="F215:I215"/>
    <mergeCell ref="F216:I216"/>
    <mergeCell ref="F217:I217"/>
    <mergeCell ref="B219:E219"/>
    <mergeCell ref="B216:E216"/>
    <mergeCell ref="B217:E217"/>
    <mergeCell ref="B218:E218"/>
    <mergeCell ref="B35:N35"/>
    <mergeCell ref="B74:D74"/>
    <mergeCell ref="D72:E72"/>
    <mergeCell ref="F69:G69"/>
    <mergeCell ref="F70:G70"/>
    <mergeCell ref="F71:G71"/>
    <mergeCell ref="F72:G72"/>
    <mergeCell ref="B220:E220"/>
    <mergeCell ref="F220:I220"/>
    <mergeCell ref="B187:E187"/>
    <mergeCell ref="F187:I187"/>
    <mergeCell ref="B188:E188"/>
    <mergeCell ref="F188:I188"/>
    <mergeCell ref="B189:E189"/>
    <mergeCell ref="F189:I189"/>
    <mergeCell ref="F79:G79"/>
    <mergeCell ref="B75:E75"/>
    <mergeCell ref="H75:I75"/>
    <mergeCell ref="H76:I76"/>
    <mergeCell ref="H77:I77"/>
    <mergeCell ref="H78:I78"/>
    <mergeCell ref="H79:I79"/>
    <mergeCell ref="B76:E76"/>
    <mergeCell ref="B77:E77"/>
    <mergeCell ref="B213:E213"/>
    <mergeCell ref="B214:E214"/>
    <mergeCell ref="F213:I213"/>
    <mergeCell ref="F214:I214"/>
    <mergeCell ref="B55:N55"/>
    <mergeCell ref="B56:N56"/>
    <mergeCell ref="B57:N62"/>
    <mergeCell ref="B64:N64"/>
    <mergeCell ref="B65:N65"/>
    <mergeCell ref="B68:C68"/>
    <mergeCell ref="D68:E68"/>
    <mergeCell ref="F68:G68"/>
    <mergeCell ref="B184:N184"/>
    <mergeCell ref="B185:N185"/>
    <mergeCell ref="B183:C183"/>
    <mergeCell ref="B78:E78"/>
    <mergeCell ref="B79:E79"/>
    <mergeCell ref="F77:G77"/>
    <mergeCell ref="F78:G78"/>
    <mergeCell ref="F75:G75"/>
    <mergeCell ref="F76:G76"/>
    <mergeCell ref="B87:N87"/>
    <mergeCell ref="B98:D98"/>
    <mergeCell ref="B99:C99"/>
    <mergeCell ref="B1:O1"/>
    <mergeCell ref="B2:O2"/>
    <mergeCell ref="B3:O3"/>
    <mergeCell ref="B25:N25"/>
    <mergeCell ref="B26:N31"/>
    <mergeCell ref="B32:C32"/>
    <mergeCell ref="B34:N34"/>
    <mergeCell ref="B16:N16"/>
    <mergeCell ref="B17:N22"/>
    <mergeCell ref="B24:N24"/>
    <mergeCell ref="B15:N15"/>
    <mergeCell ref="B4:N4"/>
    <mergeCell ref="B14:C14"/>
    <mergeCell ref="B6:N6"/>
    <mergeCell ref="B7:N7"/>
    <mergeCell ref="B8:N13"/>
    <mergeCell ref="B36:N41"/>
    <mergeCell ref="B42:C42"/>
    <mergeCell ref="B45:N45"/>
    <mergeCell ref="B67:D67"/>
    <mergeCell ref="B69:C69"/>
    <mergeCell ref="B70:C70"/>
    <mergeCell ref="B71:C71"/>
    <mergeCell ref="B72:C72"/>
    <mergeCell ref="D69:E69"/>
    <mergeCell ref="D70:E70"/>
    <mergeCell ref="D71:E71"/>
    <mergeCell ref="B44:N44"/>
    <mergeCell ref="G51:H51"/>
    <mergeCell ref="I47:J47"/>
    <mergeCell ref="I48:J48"/>
    <mergeCell ref="I49:J49"/>
    <mergeCell ref="I50:J50"/>
    <mergeCell ref="I51:J51"/>
    <mergeCell ref="B52:K52"/>
    <mergeCell ref="B47:C47"/>
    <mergeCell ref="B48:C48"/>
    <mergeCell ref="B49:C49"/>
    <mergeCell ref="B50:C50"/>
    <mergeCell ref="B51:C51"/>
    <mergeCell ref="B212:E212"/>
    <mergeCell ref="F203:I203"/>
    <mergeCell ref="F204:I204"/>
    <mergeCell ref="F205:I205"/>
    <mergeCell ref="F206:I206"/>
    <mergeCell ref="F207:I207"/>
    <mergeCell ref="F208:I208"/>
    <mergeCell ref="F209:I209"/>
    <mergeCell ref="F210:I210"/>
    <mergeCell ref="F211:I211"/>
    <mergeCell ref="F212:I212"/>
    <mergeCell ref="B203:E203"/>
    <mergeCell ref="B204:E204"/>
    <mergeCell ref="B205:E205"/>
    <mergeCell ref="B206:E206"/>
    <mergeCell ref="B207:E207"/>
    <mergeCell ref="B95:C95"/>
    <mergeCell ref="D95:F95"/>
    <mergeCell ref="B96:C96"/>
    <mergeCell ref="D96:F96"/>
    <mergeCell ref="B208:E208"/>
    <mergeCell ref="B209:E209"/>
    <mergeCell ref="B210:E210"/>
    <mergeCell ref="B211:E211"/>
    <mergeCell ref="B201:E201"/>
    <mergeCell ref="F201:I201"/>
    <mergeCell ref="B202:E202"/>
    <mergeCell ref="F202:I202"/>
    <mergeCell ref="B196:E196"/>
    <mergeCell ref="F196:I196"/>
    <mergeCell ref="B197:E197"/>
    <mergeCell ref="F197:I197"/>
    <mergeCell ref="B198:E198"/>
    <mergeCell ref="F198:I198"/>
    <mergeCell ref="B199:E199"/>
    <mergeCell ref="F199:I199"/>
    <mergeCell ref="B200:E200"/>
    <mergeCell ref="F200:I200"/>
    <mergeCell ref="D99:E99"/>
    <mergeCell ref="F99:G99"/>
  </mergeCells>
  <phoneticPr fontId="2" type="noConversion"/>
  <hyperlinks>
    <hyperlink ref="B228" r:id="rId1" xr:uid="{00000000-0004-0000-0700-000000000000}"/>
    <hyperlink ref="B229" r:id="rId2" xr:uid="{00000000-0004-0000-0700-000001000000}"/>
    <hyperlink ref="B230" r:id="rId3" xr:uid="{00000000-0004-0000-0700-000002000000}"/>
    <hyperlink ref="B231" r:id="rId4" xr:uid="{00000000-0004-0000-0700-000003000000}"/>
    <hyperlink ref="B232" r:id="rId5" location="/login" xr:uid="{00000000-0004-0000-0700-000004000000}"/>
    <hyperlink ref="B233" r:id="rId6" xr:uid="{00000000-0004-0000-0700-000005000000}"/>
  </hyperlinks>
  <pageMargins left="0.15748031496062992" right="0.15748031496062992" top="0.98425196850393704" bottom="0.98425196850393704" header="0.51181102362204722" footer="0.51181102362204722"/>
  <pageSetup paperSize="9" scale="57" fitToHeight="0" orientation="portrait"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outlinePr showOutlineSymbols="0"/>
    <pageSetUpPr fitToPage="1"/>
  </sheetPr>
  <dimension ref="A1:J118"/>
  <sheetViews>
    <sheetView showGridLines="0" showOutlineSymbols="0" workbookViewId="0">
      <selection activeCell="M86" sqref="M86"/>
    </sheetView>
  </sheetViews>
  <sheetFormatPr defaultRowHeight="15" x14ac:dyDescent="0.25"/>
  <cols>
    <col min="1" max="1" width="3.42578125" customWidth="1"/>
    <col min="2" max="2" width="4.7109375" customWidth="1"/>
    <col min="3" max="3" width="18.42578125" customWidth="1"/>
    <col min="4" max="4" width="21.42578125" customWidth="1"/>
    <col min="5" max="5" width="18" customWidth="1"/>
    <col min="6" max="6" width="12.140625" customWidth="1"/>
    <col min="7" max="7" width="14.85546875" customWidth="1"/>
    <col min="8" max="8" width="22" customWidth="1"/>
    <col min="9" max="9" width="23.140625" customWidth="1"/>
    <col min="10" max="10" width="3.42578125" customWidth="1"/>
  </cols>
  <sheetData>
    <row r="1" spans="1:10" ht="33.75" customHeight="1" x14ac:dyDescent="0.5">
      <c r="A1" s="3"/>
      <c r="B1" s="488" t="s">
        <v>39</v>
      </c>
      <c r="C1" s="488"/>
      <c r="D1" s="488"/>
      <c r="E1" s="488"/>
      <c r="F1" s="488"/>
      <c r="G1" s="488"/>
      <c r="H1" s="488"/>
      <c r="I1" s="260"/>
      <c r="J1" s="4"/>
    </row>
    <row r="2" spans="1:10" ht="15" customHeight="1" x14ac:dyDescent="0.25">
      <c r="A2" s="5"/>
      <c r="B2" s="521" t="str">
        <f>IF('Event Details'!$B$5&lt;&gt;"",'Event Details'!$B$5,"")</f>
        <v/>
      </c>
      <c r="C2" s="521"/>
      <c r="D2" s="521"/>
      <c r="E2" s="521"/>
      <c r="F2" s="521"/>
      <c r="G2" s="521"/>
      <c r="H2" s="521"/>
      <c r="I2" s="521"/>
      <c r="J2" s="6"/>
    </row>
    <row r="3" spans="1:10" ht="15" customHeight="1" x14ac:dyDescent="0.25">
      <c r="A3" s="5"/>
      <c r="B3" s="522" t="str">
        <f>IF('Event Details'!$B$9&lt;&gt;"",'Event Details'!$B$9,"")</f>
        <v/>
      </c>
      <c r="C3" s="522"/>
      <c r="D3" s="522"/>
      <c r="E3" s="522"/>
      <c r="F3" s="522"/>
      <c r="G3" s="522"/>
      <c r="H3" s="522"/>
      <c r="I3" s="522"/>
      <c r="J3" s="6"/>
    </row>
    <row r="4" spans="1:10" ht="7.5" customHeight="1" x14ac:dyDescent="0.25">
      <c r="A4" s="5"/>
      <c r="B4" s="216"/>
      <c r="C4" s="259"/>
      <c r="D4" s="216"/>
      <c r="E4" s="213"/>
      <c r="F4" s="213"/>
      <c r="G4" s="255"/>
      <c r="H4" s="215"/>
      <c r="I4" s="257"/>
      <c r="J4" s="6"/>
    </row>
    <row r="5" spans="1:10" ht="18.75" customHeight="1" x14ac:dyDescent="0.25">
      <c r="A5" s="5"/>
      <c r="B5" s="494" t="s">
        <v>921</v>
      </c>
      <c r="C5" s="494"/>
      <c r="D5" s="494"/>
      <c r="E5" s="494"/>
      <c r="F5" s="494"/>
      <c r="G5" s="494"/>
      <c r="H5" s="494"/>
      <c r="I5" s="494"/>
      <c r="J5" s="6"/>
    </row>
    <row r="6" spans="1:10" ht="18.75" customHeight="1" x14ac:dyDescent="0.25">
      <c r="A6" s="5"/>
      <c r="B6" s="486" t="s">
        <v>922</v>
      </c>
      <c r="C6" s="486"/>
      <c r="D6" s="486"/>
      <c r="E6" s="486"/>
      <c r="F6" s="486"/>
      <c r="G6" s="486"/>
      <c r="H6" s="486"/>
      <c r="I6" s="486"/>
      <c r="J6" s="6"/>
    </row>
    <row r="7" spans="1:10" ht="132.75" customHeight="1" x14ac:dyDescent="0.25">
      <c r="A7" s="5"/>
      <c r="B7" s="487" t="s">
        <v>937</v>
      </c>
      <c r="C7" s="487"/>
      <c r="D7" s="487"/>
      <c r="E7" s="487"/>
      <c r="F7" s="487"/>
      <c r="G7" s="487"/>
      <c r="H7" s="487"/>
      <c r="I7" s="487"/>
      <c r="J7" s="6"/>
    </row>
    <row r="8" spans="1:10" ht="18.75" customHeight="1" x14ac:dyDescent="0.25">
      <c r="A8" s="5"/>
      <c r="B8" s="262"/>
      <c r="C8" s="262"/>
      <c r="D8" s="262"/>
      <c r="E8" s="263"/>
      <c r="F8" s="262"/>
      <c r="G8" s="262"/>
      <c r="H8" s="262"/>
      <c r="I8" s="262"/>
      <c r="J8" s="6"/>
    </row>
    <row r="9" spans="1:10" ht="18.75" customHeight="1" x14ac:dyDescent="0.25">
      <c r="A9" s="5"/>
      <c r="B9" s="486" t="s">
        <v>847</v>
      </c>
      <c r="C9" s="486"/>
      <c r="D9" s="486"/>
      <c r="E9" s="486"/>
      <c r="F9" s="486"/>
      <c r="G9" s="486"/>
      <c r="H9" s="486"/>
      <c r="I9" s="486"/>
      <c r="J9" s="6"/>
    </row>
    <row r="10" spans="1:10" ht="19.5" customHeight="1" x14ac:dyDescent="0.25">
      <c r="A10" s="5"/>
      <c r="B10" s="487" t="s">
        <v>848</v>
      </c>
      <c r="C10" s="487"/>
      <c r="D10" s="487"/>
      <c r="E10" s="487"/>
      <c r="F10" s="487"/>
      <c r="G10" s="487"/>
      <c r="H10" s="487"/>
      <c r="I10" s="487"/>
      <c r="J10" s="6"/>
    </row>
    <row r="11" spans="1:10" ht="18.75" customHeight="1" x14ac:dyDescent="0.25">
      <c r="A11" s="5"/>
      <c r="B11" s="262"/>
      <c r="C11" s="262"/>
      <c r="D11" s="262"/>
      <c r="E11" s="263"/>
      <c r="F11" s="262"/>
      <c r="G11" s="262"/>
      <c r="H11" s="262"/>
      <c r="I11" s="262"/>
      <c r="J11" s="6"/>
    </row>
    <row r="12" spans="1:10" ht="18.75" customHeight="1" x14ac:dyDescent="0.25">
      <c r="A12" s="5"/>
      <c r="B12" s="486" t="s">
        <v>849</v>
      </c>
      <c r="C12" s="486"/>
      <c r="D12" s="486"/>
      <c r="E12" s="486"/>
      <c r="F12" s="486"/>
      <c r="G12" s="486"/>
      <c r="H12" s="486"/>
      <c r="I12" s="486"/>
      <c r="J12" s="6"/>
    </row>
    <row r="13" spans="1:10" ht="30" customHeight="1" x14ac:dyDescent="0.25">
      <c r="A13" s="5"/>
      <c r="B13" s="487" t="s">
        <v>850</v>
      </c>
      <c r="C13" s="487"/>
      <c r="D13" s="487"/>
      <c r="E13" s="487"/>
      <c r="F13" s="487"/>
      <c r="G13" s="487"/>
      <c r="H13" s="487"/>
      <c r="I13" s="487"/>
      <c r="J13" s="6"/>
    </row>
    <row r="14" spans="1:10" ht="18.75" customHeight="1" x14ac:dyDescent="0.25">
      <c r="A14" s="5"/>
      <c r="B14" s="262"/>
      <c r="C14" s="262"/>
      <c r="D14" s="262"/>
      <c r="E14" s="263"/>
      <c r="F14" s="262"/>
      <c r="G14" s="262"/>
      <c r="H14" s="262"/>
      <c r="I14" s="262"/>
      <c r="J14" s="6"/>
    </row>
    <row r="15" spans="1:10" ht="18.75" customHeight="1" x14ac:dyDescent="0.25">
      <c r="A15" s="5"/>
      <c r="B15" s="486" t="s">
        <v>851</v>
      </c>
      <c r="C15" s="486"/>
      <c r="D15" s="486"/>
      <c r="E15" s="486"/>
      <c r="F15" s="486"/>
      <c r="G15" s="486"/>
      <c r="H15" s="486"/>
      <c r="I15" s="486"/>
      <c r="J15" s="6"/>
    </row>
    <row r="16" spans="1:10" ht="34.5" customHeight="1" x14ac:dyDescent="0.25">
      <c r="A16" s="5"/>
      <c r="B16" s="487" t="s">
        <v>852</v>
      </c>
      <c r="C16" s="487"/>
      <c r="D16" s="487"/>
      <c r="E16" s="487"/>
      <c r="F16" s="487"/>
      <c r="G16" s="487"/>
      <c r="H16" s="487"/>
      <c r="I16" s="487"/>
      <c r="J16" s="6"/>
    </row>
    <row r="17" spans="1:10" ht="18.75" customHeight="1" x14ac:dyDescent="0.25">
      <c r="A17" s="5"/>
      <c r="B17" s="262"/>
      <c r="C17" s="262"/>
      <c r="D17" s="262"/>
      <c r="E17" s="263"/>
      <c r="F17" s="262"/>
      <c r="G17" s="262"/>
      <c r="H17" s="262"/>
      <c r="I17" s="262"/>
      <c r="J17" s="6"/>
    </row>
    <row r="18" spans="1:10" ht="18.75" customHeight="1" x14ac:dyDescent="0.25">
      <c r="A18" s="5"/>
      <c r="B18" s="486" t="s">
        <v>853</v>
      </c>
      <c r="C18" s="486"/>
      <c r="D18" s="486"/>
      <c r="E18" s="486"/>
      <c r="F18" s="486"/>
      <c r="G18" s="486"/>
      <c r="H18" s="486"/>
      <c r="I18" s="486"/>
      <c r="J18" s="6"/>
    </row>
    <row r="19" spans="1:10" ht="47.25" customHeight="1" x14ac:dyDescent="0.25">
      <c r="A19" s="5"/>
      <c r="B19" s="487" t="s">
        <v>854</v>
      </c>
      <c r="C19" s="487"/>
      <c r="D19" s="487"/>
      <c r="E19" s="487"/>
      <c r="F19" s="487"/>
      <c r="G19" s="487"/>
      <c r="H19" s="487"/>
      <c r="I19" s="487"/>
      <c r="J19" s="6"/>
    </row>
    <row r="20" spans="1:10" ht="18.75" customHeight="1" x14ac:dyDescent="0.25">
      <c r="A20" s="5"/>
      <c r="B20" s="262"/>
      <c r="C20" s="262"/>
      <c r="D20" s="262"/>
      <c r="E20" s="263"/>
      <c r="F20" s="262"/>
      <c r="G20" s="262"/>
      <c r="H20" s="262"/>
      <c r="I20" s="262"/>
      <c r="J20" s="6"/>
    </row>
    <row r="21" spans="1:10" ht="18.75" customHeight="1" x14ac:dyDescent="0.25">
      <c r="A21" s="5"/>
      <c r="B21" s="494" t="s">
        <v>855</v>
      </c>
      <c r="C21" s="494"/>
      <c r="D21" s="494"/>
      <c r="E21" s="494"/>
      <c r="F21" s="494"/>
      <c r="G21" s="494"/>
      <c r="H21" s="494"/>
      <c r="I21" s="494"/>
      <c r="J21" s="6"/>
    </row>
    <row r="22" spans="1:10" ht="18.75" customHeight="1" x14ac:dyDescent="0.25">
      <c r="A22" s="5"/>
      <c r="B22" s="486" t="s">
        <v>856</v>
      </c>
      <c r="C22" s="486"/>
      <c r="D22" s="486"/>
      <c r="E22" s="486"/>
      <c r="F22" s="486"/>
      <c r="G22" s="486"/>
      <c r="H22" s="486"/>
      <c r="I22" s="486"/>
      <c r="J22" s="6"/>
    </row>
    <row r="23" spans="1:10" ht="90" customHeight="1" x14ac:dyDescent="0.25">
      <c r="A23" s="5"/>
      <c r="B23" s="487" t="s">
        <v>938</v>
      </c>
      <c r="C23" s="487"/>
      <c r="D23" s="487"/>
      <c r="E23" s="487"/>
      <c r="F23" s="487"/>
      <c r="G23" s="487"/>
      <c r="H23" s="487"/>
      <c r="I23" s="487"/>
      <c r="J23" s="6"/>
    </row>
    <row r="24" spans="1:10" ht="18.75" customHeight="1" x14ac:dyDescent="0.25">
      <c r="A24" s="5"/>
      <c r="B24" s="486" t="s">
        <v>857</v>
      </c>
      <c r="C24" s="486"/>
      <c r="D24" s="486"/>
      <c r="E24" s="486"/>
      <c r="F24" s="486"/>
      <c r="G24" s="486"/>
      <c r="H24" s="486"/>
      <c r="I24" s="486"/>
      <c r="J24" s="6"/>
    </row>
    <row r="25" spans="1:10" ht="46.5" customHeight="1" x14ac:dyDescent="0.25">
      <c r="A25" s="5"/>
      <c r="B25" s="487" t="s">
        <v>939</v>
      </c>
      <c r="C25" s="487"/>
      <c r="D25" s="487"/>
      <c r="E25" s="487"/>
      <c r="F25" s="487"/>
      <c r="G25" s="487"/>
      <c r="H25" s="487"/>
      <c r="I25" s="487"/>
      <c r="J25" s="6"/>
    </row>
    <row r="26" spans="1:10" ht="18.75" customHeight="1" x14ac:dyDescent="0.25">
      <c r="A26" s="5"/>
      <c r="B26" s="486" t="s">
        <v>858</v>
      </c>
      <c r="C26" s="486"/>
      <c r="D26" s="486"/>
      <c r="E26" s="486"/>
      <c r="F26" s="486"/>
      <c r="G26" s="486"/>
      <c r="H26" s="486"/>
      <c r="I26" s="486"/>
      <c r="J26" s="6"/>
    </row>
    <row r="27" spans="1:10" ht="73.5" customHeight="1" x14ac:dyDescent="0.25">
      <c r="A27" s="5"/>
      <c r="B27" s="487" t="s">
        <v>940</v>
      </c>
      <c r="C27" s="487"/>
      <c r="D27" s="487"/>
      <c r="E27" s="487"/>
      <c r="F27" s="487"/>
      <c r="G27" s="487"/>
      <c r="H27" s="487"/>
      <c r="I27" s="487"/>
      <c r="J27" s="6"/>
    </row>
    <row r="28" spans="1:10" ht="18.75" customHeight="1" x14ac:dyDescent="0.25">
      <c r="A28" s="5"/>
      <c r="B28" s="486" t="s">
        <v>859</v>
      </c>
      <c r="C28" s="486"/>
      <c r="D28" s="486"/>
      <c r="E28" s="486"/>
      <c r="F28" s="486"/>
      <c r="G28" s="486"/>
      <c r="H28" s="486"/>
      <c r="I28" s="486"/>
      <c r="J28" s="6"/>
    </row>
    <row r="29" spans="1:10" ht="45.75" customHeight="1" x14ac:dyDescent="0.25">
      <c r="A29" s="5"/>
      <c r="B29" s="487" t="s">
        <v>941</v>
      </c>
      <c r="C29" s="487"/>
      <c r="D29" s="487"/>
      <c r="E29" s="487"/>
      <c r="F29" s="487"/>
      <c r="G29" s="487"/>
      <c r="H29" s="487"/>
      <c r="I29" s="487"/>
      <c r="J29" s="6"/>
    </row>
    <row r="30" spans="1:10" ht="18.75" customHeight="1" x14ac:dyDescent="0.25">
      <c r="A30" s="5"/>
      <c r="B30" s="486" t="s">
        <v>860</v>
      </c>
      <c r="C30" s="486"/>
      <c r="D30" s="486"/>
      <c r="E30" s="486"/>
      <c r="F30" s="486"/>
      <c r="G30" s="486"/>
      <c r="H30" s="486"/>
      <c r="I30" s="486"/>
      <c r="J30" s="6"/>
    </row>
    <row r="31" spans="1:10" ht="30.75" customHeight="1" x14ac:dyDescent="0.25">
      <c r="A31" s="5"/>
      <c r="B31" s="487" t="s">
        <v>942</v>
      </c>
      <c r="C31" s="487"/>
      <c r="D31" s="487"/>
      <c r="E31" s="487"/>
      <c r="F31" s="487"/>
      <c r="G31" s="487"/>
      <c r="H31" s="487"/>
      <c r="I31" s="487"/>
      <c r="J31" s="6"/>
    </row>
    <row r="32" spans="1:10" ht="18.75" customHeight="1" x14ac:dyDescent="0.25">
      <c r="A32" s="5"/>
      <c r="B32" s="261"/>
      <c r="C32" s="261"/>
      <c r="D32" s="261"/>
      <c r="E32" s="281"/>
      <c r="F32" s="261"/>
      <c r="G32" s="261"/>
      <c r="H32" s="261"/>
      <c r="I32" s="281"/>
      <c r="J32" s="6"/>
    </row>
    <row r="33" spans="1:10" ht="18.75" customHeight="1" x14ac:dyDescent="0.25">
      <c r="A33" s="5"/>
      <c r="B33" s="494" t="s">
        <v>914</v>
      </c>
      <c r="C33" s="494"/>
      <c r="D33" s="494"/>
      <c r="E33" s="494"/>
      <c r="F33" s="494"/>
      <c r="G33" s="494"/>
      <c r="H33" s="494"/>
      <c r="I33" s="494"/>
      <c r="J33" s="6"/>
    </row>
    <row r="34" spans="1:10" ht="18.75" customHeight="1" x14ac:dyDescent="0.25">
      <c r="A34" s="5"/>
      <c r="B34" s="486" t="s">
        <v>861</v>
      </c>
      <c r="C34" s="486"/>
      <c r="D34" s="486"/>
      <c r="E34" s="486"/>
      <c r="F34" s="486"/>
      <c r="G34" s="486"/>
      <c r="H34" s="486"/>
      <c r="I34" s="486"/>
      <c r="J34" s="6"/>
    </row>
    <row r="35" spans="1:10" ht="147" customHeight="1" x14ac:dyDescent="0.25">
      <c r="A35" s="5"/>
      <c r="B35" s="493" t="s">
        <v>862</v>
      </c>
      <c r="C35" s="493"/>
      <c r="D35" s="493"/>
      <c r="E35" s="493"/>
      <c r="F35" s="493"/>
      <c r="G35" s="493"/>
      <c r="H35" s="493"/>
      <c r="I35" s="493"/>
      <c r="J35" s="6"/>
    </row>
    <row r="36" spans="1:10" ht="18.75" customHeight="1" x14ac:dyDescent="0.25">
      <c r="A36" s="5"/>
      <c r="B36" s="261"/>
      <c r="C36" s="261"/>
      <c r="D36" s="261"/>
      <c r="E36" s="281"/>
      <c r="F36" s="261"/>
      <c r="G36" s="281"/>
      <c r="H36" s="281"/>
      <c r="I36" s="281"/>
      <c r="J36" s="6"/>
    </row>
    <row r="37" spans="1:10" ht="18.75" customHeight="1" x14ac:dyDescent="0.25">
      <c r="A37" s="5"/>
      <c r="B37" s="495" t="s">
        <v>734</v>
      </c>
      <c r="C37" s="496"/>
      <c r="D37" s="495" t="s">
        <v>735</v>
      </c>
      <c r="E37" s="497"/>
      <c r="F37" s="497" t="s">
        <v>736</v>
      </c>
      <c r="G37" s="497"/>
      <c r="H37" s="497"/>
      <c r="I37" s="496"/>
      <c r="J37" s="6"/>
    </row>
    <row r="38" spans="1:10" ht="146.25" customHeight="1" x14ac:dyDescent="0.25">
      <c r="A38" s="5"/>
      <c r="B38" s="498" t="s">
        <v>733</v>
      </c>
      <c r="C38" s="499"/>
      <c r="D38" s="504" t="s">
        <v>863</v>
      </c>
      <c r="E38" s="504"/>
      <c r="F38" s="491" t="s">
        <v>769</v>
      </c>
      <c r="G38" s="491"/>
      <c r="H38" s="491"/>
      <c r="I38" s="492"/>
      <c r="J38" s="6"/>
    </row>
    <row r="39" spans="1:10" ht="90.75" customHeight="1" x14ac:dyDescent="0.25">
      <c r="A39" s="5"/>
      <c r="B39" s="498" t="s">
        <v>737</v>
      </c>
      <c r="C39" s="499"/>
      <c r="D39" s="490" t="s">
        <v>759</v>
      </c>
      <c r="E39" s="492"/>
      <c r="F39" s="490" t="s">
        <v>864</v>
      </c>
      <c r="G39" s="491"/>
      <c r="H39" s="491"/>
      <c r="I39" s="492"/>
      <c r="J39" s="6"/>
    </row>
    <row r="40" spans="1:10" ht="101.25" customHeight="1" x14ac:dyDescent="0.25">
      <c r="A40" s="5"/>
      <c r="B40" s="498" t="s">
        <v>738</v>
      </c>
      <c r="C40" s="499"/>
      <c r="D40" s="490" t="s">
        <v>865</v>
      </c>
      <c r="E40" s="492"/>
      <c r="F40" s="490" t="s">
        <v>866</v>
      </c>
      <c r="G40" s="491"/>
      <c r="H40" s="491"/>
      <c r="I40" s="492"/>
      <c r="J40" s="6"/>
    </row>
    <row r="41" spans="1:10" ht="79.5" customHeight="1" x14ac:dyDescent="0.25">
      <c r="A41" s="5"/>
      <c r="B41" s="498" t="s">
        <v>739</v>
      </c>
      <c r="C41" s="499"/>
      <c r="D41" s="490" t="s">
        <v>867</v>
      </c>
      <c r="E41" s="492"/>
      <c r="F41" s="490" t="s">
        <v>868</v>
      </c>
      <c r="G41" s="491"/>
      <c r="H41" s="491"/>
      <c r="I41" s="492"/>
      <c r="J41" s="6"/>
    </row>
    <row r="42" spans="1:10" ht="102.75" customHeight="1" x14ac:dyDescent="0.25">
      <c r="A42" s="5"/>
      <c r="B42" s="498" t="s">
        <v>740</v>
      </c>
      <c r="C42" s="499"/>
      <c r="D42" s="490" t="s">
        <v>870</v>
      </c>
      <c r="E42" s="492"/>
      <c r="F42" s="490" t="s">
        <v>869</v>
      </c>
      <c r="G42" s="491"/>
      <c r="H42" s="491"/>
      <c r="I42" s="492"/>
      <c r="J42" s="6"/>
    </row>
    <row r="43" spans="1:10" ht="145.5" customHeight="1" x14ac:dyDescent="0.25">
      <c r="A43" s="5"/>
      <c r="B43" s="498" t="s">
        <v>741</v>
      </c>
      <c r="C43" s="499"/>
      <c r="D43" s="490" t="s">
        <v>760</v>
      </c>
      <c r="E43" s="492"/>
      <c r="F43" s="490" t="s">
        <v>871</v>
      </c>
      <c r="G43" s="491"/>
      <c r="H43" s="491"/>
      <c r="I43" s="492"/>
      <c r="J43" s="6"/>
    </row>
    <row r="44" spans="1:10" ht="204" customHeight="1" x14ac:dyDescent="0.25">
      <c r="A44" s="5"/>
      <c r="B44" s="498" t="s">
        <v>742</v>
      </c>
      <c r="C44" s="499"/>
      <c r="D44" s="490" t="s">
        <v>872</v>
      </c>
      <c r="E44" s="492"/>
      <c r="F44" s="490" t="s">
        <v>873</v>
      </c>
      <c r="G44" s="491"/>
      <c r="H44" s="491"/>
      <c r="I44" s="492"/>
      <c r="J44" s="6"/>
    </row>
    <row r="45" spans="1:10" ht="174.75" customHeight="1" x14ac:dyDescent="0.25">
      <c r="A45" s="5"/>
      <c r="B45" s="498" t="s">
        <v>8</v>
      </c>
      <c r="C45" s="499"/>
      <c r="D45" s="490" t="s">
        <v>761</v>
      </c>
      <c r="E45" s="492"/>
      <c r="F45" s="490" t="s">
        <v>874</v>
      </c>
      <c r="G45" s="491"/>
      <c r="H45" s="491"/>
      <c r="I45" s="492"/>
      <c r="J45" s="6"/>
    </row>
    <row r="46" spans="1:10" ht="74.25" customHeight="1" x14ac:dyDescent="0.25">
      <c r="A46" s="5"/>
      <c r="B46" s="498" t="s">
        <v>743</v>
      </c>
      <c r="C46" s="499"/>
      <c r="D46" s="509" t="s">
        <v>875</v>
      </c>
      <c r="E46" s="510"/>
      <c r="F46" s="490" t="s">
        <v>876</v>
      </c>
      <c r="G46" s="491"/>
      <c r="H46" s="491"/>
      <c r="I46" s="492"/>
      <c r="J46" s="6"/>
    </row>
    <row r="47" spans="1:10" ht="190.5" customHeight="1" x14ac:dyDescent="0.25">
      <c r="A47" s="5"/>
      <c r="B47" s="498" t="s">
        <v>744</v>
      </c>
      <c r="C47" s="499"/>
      <c r="D47" s="490" t="s">
        <v>877</v>
      </c>
      <c r="E47" s="492"/>
      <c r="F47" s="490" t="s">
        <v>878</v>
      </c>
      <c r="G47" s="491"/>
      <c r="H47" s="491"/>
      <c r="I47" s="492"/>
      <c r="J47" s="6"/>
    </row>
    <row r="48" spans="1:10" ht="74.25" customHeight="1" x14ac:dyDescent="0.25">
      <c r="A48" s="5"/>
      <c r="B48" s="498" t="s">
        <v>745</v>
      </c>
      <c r="C48" s="499"/>
      <c r="D48" s="490" t="s">
        <v>879</v>
      </c>
      <c r="E48" s="492"/>
      <c r="F48" s="490" t="s">
        <v>880</v>
      </c>
      <c r="G48" s="491"/>
      <c r="H48" s="491"/>
      <c r="I48" s="492"/>
      <c r="J48" s="6"/>
    </row>
    <row r="49" spans="1:10" ht="145.5" customHeight="1" x14ac:dyDescent="0.25">
      <c r="A49" s="5"/>
      <c r="B49" s="498" t="s">
        <v>746</v>
      </c>
      <c r="C49" s="499"/>
      <c r="D49" s="490" t="s">
        <v>882</v>
      </c>
      <c r="E49" s="492"/>
      <c r="F49" s="490" t="s">
        <v>881</v>
      </c>
      <c r="G49" s="491"/>
      <c r="H49" s="491"/>
      <c r="I49" s="492"/>
      <c r="J49" s="6"/>
    </row>
    <row r="50" spans="1:10" ht="77.25" customHeight="1" x14ac:dyDescent="0.25">
      <c r="A50" s="5"/>
      <c r="B50" s="498" t="s">
        <v>747</v>
      </c>
      <c r="C50" s="499"/>
      <c r="D50" s="490" t="s">
        <v>883</v>
      </c>
      <c r="E50" s="492"/>
      <c r="F50" s="490" t="s">
        <v>884</v>
      </c>
      <c r="G50" s="491"/>
      <c r="H50" s="491"/>
      <c r="I50" s="492"/>
      <c r="J50" s="6"/>
    </row>
    <row r="51" spans="1:10" ht="91.5" customHeight="1" x14ac:dyDescent="0.25">
      <c r="A51" s="5"/>
      <c r="B51" s="498" t="s">
        <v>748</v>
      </c>
      <c r="C51" s="499"/>
      <c r="D51" s="490" t="s">
        <v>886</v>
      </c>
      <c r="E51" s="492"/>
      <c r="F51" s="490" t="s">
        <v>885</v>
      </c>
      <c r="G51" s="491"/>
      <c r="H51" s="491"/>
      <c r="I51" s="492"/>
      <c r="J51" s="6"/>
    </row>
    <row r="52" spans="1:10" ht="45" customHeight="1" x14ac:dyDescent="0.25">
      <c r="A52" s="5"/>
      <c r="B52" s="498" t="s">
        <v>749</v>
      </c>
      <c r="C52" s="499"/>
      <c r="D52" s="490" t="s">
        <v>887</v>
      </c>
      <c r="E52" s="492"/>
      <c r="F52" s="490" t="s">
        <v>888</v>
      </c>
      <c r="G52" s="491"/>
      <c r="H52" s="491"/>
      <c r="I52" s="492"/>
      <c r="J52" s="6"/>
    </row>
    <row r="53" spans="1:10" ht="35.25" customHeight="1" x14ac:dyDescent="0.25">
      <c r="A53" s="5"/>
      <c r="B53" s="498" t="s">
        <v>750</v>
      </c>
      <c r="C53" s="499"/>
      <c r="D53" s="490" t="s">
        <v>889</v>
      </c>
      <c r="E53" s="492"/>
      <c r="F53" s="490" t="s">
        <v>890</v>
      </c>
      <c r="G53" s="491"/>
      <c r="H53" s="491"/>
      <c r="I53" s="492"/>
      <c r="J53" s="6"/>
    </row>
    <row r="54" spans="1:10" ht="76.5" customHeight="1" x14ac:dyDescent="0.25">
      <c r="A54" s="5"/>
      <c r="B54" s="498" t="s">
        <v>751</v>
      </c>
      <c r="C54" s="499"/>
      <c r="D54" s="490" t="s">
        <v>891</v>
      </c>
      <c r="E54" s="492"/>
      <c r="F54" s="490" t="s">
        <v>892</v>
      </c>
      <c r="G54" s="491"/>
      <c r="H54" s="491"/>
      <c r="I54" s="492"/>
      <c r="J54" s="6"/>
    </row>
    <row r="55" spans="1:10" ht="33" customHeight="1" x14ac:dyDescent="0.25">
      <c r="A55" s="5"/>
      <c r="B55" s="498" t="s">
        <v>752</v>
      </c>
      <c r="C55" s="499"/>
      <c r="D55" s="490" t="s">
        <v>893</v>
      </c>
      <c r="E55" s="492"/>
      <c r="F55" s="490" t="s">
        <v>770</v>
      </c>
      <c r="G55" s="491"/>
      <c r="H55" s="491"/>
      <c r="I55" s="492"/>
      <c r="J55" s="6"/>
    </row>
    <row r="56" spans="1:10" ht="48.75" customHeight="1" x14ac:dyDescent="0.25">
      <c r="A56" s="5"/>
      <c r="B56" s="498" t="s">
        <v>25</v>
      </c>
      <c r="C56" s="499"/>
      <c r="D56" s="490" t="s">
        <v>762</v>
      </c>
      <c r="E56" s="492"/>
      <c r="F56" s="490" t="s">
        <v>894</v>
      </c>
      <c r="G56" s="491"/>
      <c r="H56" s="491"/>
      <c r="I56" s="492"/>
      <c r="J56" s="6"/>
    </row>
    <row r="57" spans="1:10" ht="47.25" customHeight="1" x14ac:dyDescent="0.25">
      <c r="A57" s="5"/>
      <c r="B57" s="498" t="s">
        <v>753</v>
      </c>
      <c r="C57" s="499"/>
      <c r="D57" s="490" t="s">
        <v>763</v>
      </c>
      <c r="E57" s="492"/>
      <c r="F57" s="490" t="s">
        <v>895</v>
      </c>
      <c r="G57" s="491"/>
      <c r="H57" s="491"/>
      <c r="I57" s="492"/>
      <c r="J57" s="6"/>
    </row>
    <row r="58" spans="1:10" ht="47.25" customHeight="1" x14ac:dyDescent="0.25">
      <c r="A58" s="5"/>
      <c r="B58" s="498" t="s">
        <v>754</v>
      </c>
      <c r="C58" s="499"/>
      <c r="D58" s="490" t="s">
        <v>764</v>
      </c>
      <c r="E58" s="492"/>
      <c r="F58" s="490" t="s">
        <v>896</v>
      </c>
      <c r="G58" s="491"/>
      <c r="H58" s="491"/>
      <c r="I58" s="492"/>
      <c r="J58" s="6"/>
    </row>
    <row r="59" spans="1:10" ht="30.75" customHeight="1" x14ac:dyDescent="0.25">
      <c r="A59" s="5"/>
      <c r="B59" s="498" t="s">
        <v>755</v>
      </c>
      <c r="C59" s="499"/>
      <c r="D59" s="490" t="s">
        <v>765</v>
      </c>
      <c r="E59" s="492"/>
      <c r="F59" s="490" t="s">
        <v>897</v>
      </c>
      <c r="G59" s="491"/>
      <c r="H59" s="491"/>
      <c r="I59" s="492"/>
      <c r="J59" s="6"/>
    </row>
    <row r="60" spans="1:10" ht="89.25" customHeight="1" x14ac:dyDescent="0.25">
      <c r="A60" s="5"/>
      <c r="B60" s="498" t="s">
        <v>756</v>
      </c>
      <c r="C60" s="499"/>
      <c r="D60" s="490" t="s">
        <v>766</v>
      </c>
      <c r="E60" s="492"/>
      <c r="F60" s="490" t="s">
        <v>898</v>
      </c>
      <c r="G60" s="491"/>
      <c r="H60" s="491"/>
      <c r="I60" s="492"/>
      <c r="J60" s="6"/>
    </row>
    <row r="61" spans="1:10" ht="89.25" customHeight="1" x14ac:dyDescent="0.25">
      <c r="A61" s="5"/>
      <c r="B61" s="657" t="s">
        <v>996</v>
      </c>
      <c r="C61" s="658"/>
      <c r="D61" s="490" t="s">
        <v>997</v>
      </c>
      <c r="E61" s="492"/>
      <c r="F61" s="659" t="s">
        <v>998</v>
      </c>
      <c r="G61" s="660"/>
      <c r="H61" s="660"/>
      <c r="I61" s="661"/>
      <c r="J61" s="6"/>
    </row>
    <row r="62" spans="1:10" ht="63" customHeight="1" x14ac:dyDescent="0.25">
      <c r="A62" s="5"/>
      <c r="B62" s="498" t="s">
        <v>757</v>
      </c>
      <c r="C62" s="499"/>
      <c r="D62" s="490" t="s">
        <v>767</v>
      </c>
      <c r="E62" s="492"/>
      <c r="F62" s="490" t="s">
        <v>899</v>
      </c>
      <c r="G62" s="491"/>
      <c r="H62" s="491"/>
      <c r="I62" s="492"/>
      <c r="J62" s="6"/>
    </row>
    <row r="63" spans="1:10" ht="32.25" customHeight="1" x14ac:dyDescent="0.25">
      <c r="A63" s="5"/>
      <c r="B63" s="498" t="s">
        <v>758</v>
      </c>
      <c r="C63" s="499"/>
      <c r="D63" s="490" t="s">
        <v>768</v>
      </c>
      <c r="E63" s="492"/>
      <c r="F63" s="490" t="s">
        <v>900</v>
      </c>
      <c r="G63" s="491"/>
      <c r="H63" s="491"/>
      <c r="I63" s="492"/>
      <c r="J63" s="6"/>
    </row>
    <row r="64" spans="1:10" ht="18.75" customHeight="1" x14ac:dyDescent="0.25">
      <c r="A64" s="5"/>
      <c r="B64" s="283"/>
      <c r="C64" s="283"/>
      <c r="D64" s="283"/>
      <c r="E64" s="282"/>
      <c r="F64" s="282"/>
      <c r="G64" s="282"/>
      <c r="H64" s="282"/>
      <c r="I64" s="282"/>
      <c r="J64" s="6"/>
    </row>
    <row r="65" spans="1:10" ht="18.75" customHeight="1" x14ac:dyDescent="0.25">
      <c r="A65" s="5"/>
      <c r="B65" s="494" t="s">
        <v>901</v>
      </c>
      <c r="C65" s="494"/>
      <c r="D65" s="494"/>
      <c r="E65" s="494"/>
      <c r="F65" s="494"/>
      <c r="G65" s="494"/>
      <c r="H65" s="494"/>
      <c r="I65" s="494"/>
      <c r="J65" s="6"/>
    </row>
    <row r="66" spans="1:10" ht="18.75" customHeight="1" x14ac:dyDescent="0.25">
      <c r="A66" s="5"/>
      <c r="B66" s="486" t="s">
        <v>902</v>
      </c>
      <c r="C66" s="486"/>
      <c r="D66" s="486"/>
      <c r="E66" s="486"/>
      <c r="F66" s="486"/>
      <c r="G66" s="486"/>
      <c r="H66" s="486"/>
      <c r="I66" s="486"/>
      <c r="J66" s="6"/>
    </row>
    <row r="67" spans="1:10" ht="12" customHeight="1" x14ac:dyDescent="0.25">
      <c r="A67" s="5"/>
      <c r="B67" s="283"/>
      <c r="C67" s="283"/>
      <c r="D67" s="283"/>
      <c r="E67" s="282"/>
      <c r="F67" s="282"/>
      <c r="G67" s="282"/>
      <c r="H67" s="282"/>
      <c r="I67" s="282"/>
      <c r="J67" s="6"/>
    </row>
    <row r="68" spans="1:10" ht="24.75" customHeight="1" x14ac:dyDescent="0.25">
      <c r="A68" s="5"/>
      <c r="B68" s="284"/>
      <c r="C68" s="500" t="s">
        <v>37</v>
      </c>
      <c r="D68" s="500"/>
      <c r="E68" s="500"/>
      <c r="F68" s="500"/>
      <c r="G68" s="500"/>
      <c r="H68" s="500"/>
      <c r="I68" s="500"/>
      <c r="J68" s="6"/>
    </row>
    <row r="69" spans="1:10" ht="66" customHeight="1" x14ac:dyDescent="0.25">
      <c r="A69" s="5"/>
      <c r="B69" s="501" t="s">
        <v>903</v>
      </c>
      <c r="D69" s="285" t="s">
        <v>904</v>
      </c>
      <c r="E69" s="285" t="s">
        <v>905</v>
      </c>
      <c r="F69" s="532" t="s">
        <v>906</v>
      </c>
      <c r="G69" s="533"/>
      <c r="H69" s="285" t="s">
        <v>907</v>
      </c>
      <c r="I69" s="285" t="s">
        <v>908</v>
      </c>
      <c r="J69" s="6"/>
    </row>
    <row r="70" spans="1:10" ht="96.75" customHeight="1" x14ac:dyDescent="0.25">
      <c r="A70" s="5"/>
      <c r="B70" s="502"/>
      <c r="C70" s="286" t="s">
        <v>909</v>
      </c>
      <c r="D70" s="287" t="s">
        <v>42</v>
      </c>
      <c r="E70" s="287" t="s">
        <v>42</v>
      </c>
      <c r="F70" s="534" t="s">
        <v>43</v>
      </c>
      <c r="G70" s="535"/>
      <c r="H70" s="288" t="s">
        <v>43</v>
      </c>
      <c r="I70" s="288" t="s">
        <v>43</v>
      </c>
      <c r="J70" s="6"/>
    </row>
    <row r="71" spans="1:10" ht="102.75" customHeight="1" x14ac:dyDescent="0.25">
      <c r="A71" s="5"/>
      <c r="B71" s="502"/>
      <c r="C71" s="286" t="s">
        <v>910</v>
      </c>
      <c r="D71" s="289" t="s">
        <v>846</v>
      </c>
      <c r="E71" s="287" t="s">
        <v>42</v>
      </c>
      <c r="F71" s="536" t="s">
        <v>42</v>
      </c>
      <c r="G71" s="537"/>
      <c r="H71" s="288" t="s">
        <v>43</v>
      </c>
      <c r="I71" s="288" t="s">
        <v>43</v>
      </c>
      <c r="J71" s="6"/>
    </row>
    <row r="72" spans="1:10" ht="84.75" customHeight="1" x14ac:dyDescent="0.25">
      <c r="A72" s="5"/>
      <c r="B72" s="502"/>
      <c r="C72" s="286" t="s">
        <v>911</v>
      </c>
      <c r="D72" s="290" t="s">
        <v>41</v>
      </c>
      <c r="E72" s="289" t="s">
        <v>846</v>
      </c>
      <c r="F72" s="538" t="s">
        <v>846</v>
      </c>
      <c r="G72" s="539"/>
      <c r="H72" s="287" t="s">
        <v>42</v>
      </c>
      <c r="I72" s="287" t="s">
        <v>42</v>
      </c>
      <c r="J72" s="6"/>
    </row>
    <row r="73" spans="1:10" ht="74.25" customHeight="1" x14ac:dyDescent="0.25">
      <c r="A73" s="5"/>
      <c r="B73" s="502"/>
      <c r="C73" s="286" t="s">
        <v>912</v>
      </c>
      <c r="D73" s="290" t="s">
        <v>41</v>
      </c>
      <c r="E73" s="290" t="s">
        <v>41</v>
      </c>
      <c r="F73" s="538" t="s">
        <v>846</v>
      </c>
      <c r="G73" s="539"/>
      <c r="H73" s="289" t="s">
        <v>846</v>
      </c>
      <c r="I73" s="287" t="s">
        <v>42</v>
      </c>
      <c r="J73" s="6"/>
    </row>
    <row r="74" spans="1:10" ht="73.5" customHeight="1" x14ac:dyDescent="0.25">
      <c r="A74" s="5"/>
      <c r="B74" s="503"/>
      <c r="C74" s="286" t="s">
        <v>913</v>
      </c>
      <c r="D74" s="290" t="s">
        <v>41</v>
      </c>
      <c r="E74" s="290" t="s">
        <v>41</v>
      </c>
      <c r="F74" s="540" t="s">
        <v>41</v>
      </c>
      <c r="G74" s="541"/>
      <c r="H74" s="289" t="s">
        <v>846</v>
      </c>
      <c r="I74" s="289" t="s">
        <v>846</v>
      </c>
      <c r="J74" s="6"/>
    </row>
    <row r="75" spans="1:10" ht="18.75" customHeight="1" x14ac:dyDescent="0.25">
      <c r="A75" s="5"/>
      <c r="B75" s="281"/>
      <c r="C75" s="281"/>
      <c r="D75" s="281"/>
      <c r="E75" s="281"/>
      <c r="F75" s="281"/>
      <c r="G75" s="281"/>
      <c r="H75" s="281"/>
      <c r="I75" s="281"/>
      <c r="J75" s="6"/>
    </row>
    <row r="76" spans="1:10" ht="18.75" customHeight="1" x14ac:dyDescent="0.25">
      <c r="A76" s="5"/>
      <c r="B76" s="511" t="s">
        <v>38</v>
      </c>
      <c r="C76" s="511"/>
      <c r="D76" s="511"/>
      <c r="E76" s="511" t="s">
        <v>915</v>
      </c>
      <c r="F76" s="511"/>
      <c r="G76" s="511"/>
      <c r="H76" s="511"/>
      <c r="I76" s="511"/>
      <c r="J76" s="6"/>
    </row>
    <row r="77" spans="1:10" ht="18.75" customHeight="1" x14ac:dyDescent="0.25">
      <c r="A77" s="5"/>
      <c r="B77" s="512" t="s">
        <v>43</v>
      </c>
      <c r="C77" s="512"/>
      <c r="D77" s="512"/>
      <c r="E77" s="507" t="s">
        <v>916</v>
      </c>
      <c r="F77" s="507"/>
      <c r="G77" s="507"/>
      <c r="H77" s="507"/>
      <c r="I77" s="507"/>
      <c r="J77" s="6"/>
    </row>
    <row r="78" spans="1:10" ht="18.75" customHeight="1" x14ac:dyDescent="0.25">
      <c r="A78" s="5"/>
      <c r="B78" s="513" t="s">
        <v>42</v>
      </c>
      <c r="C78" s="513"/>
      <c r="D78" s="513"/>
      <c r="E78" s="507" t="s">
        <v>917</v>
      </c>
      <c r="F78" s="507"/>
      <c r="G78" s="507"/>
      <c r="H78" s="507"/>
      <c r="I78" s="507"/>
      <c r="J78" s="6"/>
    </row>
    <row r="79" spans="1:10" ht="18.75" customHeight="1" x14ac:dyDescent="0.25">
      <c r="A79" s="5"/>
      <c r="B79" s="505" t="s">
        <v>846</v>
      </c>
      <c r="C79" s="505"/>
      <c r="D79" s="505"/>
      <c r="E79" s="507" t="s">
        <v>918</v>
      </c>
      <c r="F79" s="507"/>
      <c r="G79" s="507"/>
      <c r="H79" s="507"/>
      <c r="I79" s="507"/>
      <c r="J79" s="6"/>
    </row>
    <row r="80" spans="1:10" ht="18.75" customHeight="1" x14ac:dyDescent="0.25">
      <c r="A80" s="5"/>
      <c r="B80" s="506" t="s">
        <v>41</v>
      </c>
      <c r="C80" s="506"/>
      <c r="D80" s="506"/>
      <c r="E80" s="507" t="s">
        <v>919</v>
      </c>
      <c r="F80" s="507"/>
      <c r="G80" s="507"/>
      <c r="H80" s="507"/>
      <c r="I80" s="507"/>
      <c r="J80" s="6"/>
    </row>
    <row r="81" spans="1:10" ht="23.25" customHeight="1" x14ac:dyDescent="0.25">
      <c r="A81" s="5"/>
      <c r="B81" s="291"/>
      <c r="C81" s="291"/>
      <c r="D81" s="291"/>
      <c r="E81" s="508" t="s">
        <v>920</v>
      </c>
      <c r="F81" s="508"/>
      <c r="G81" s="508"/>
      <c r="H81" s="508"/>
      <c r="I81" s="508"/>
      <c r="J81" s="6"/>
    </row>
    <row r="82" spans="1:10" ht="18.75" customHeight="1" x14ac:dyDescent="0.25">
      <c r="A82" s="5"/>
      <c r="B82" s="281"/>
      <c r="C82" s="281"/>
      <c r="D82" s="281"/>
      <c r="E82" s="281"/>
      <c r="F82" s="281"/>
      <c r="G82" s="281"/>
      <c r="H82" s="281"/>
      <c r="I82" s="281"/>
      <c r="J82" s="6"/>
    </row>
    <row r="83" spans="1:10" ht="18.75" customHeight="1" x14ac:dyDescent="0.25">
      <c r="A83" s="5"/>
      <c r="B83" s="514" t="s">
        <v>923</v>
      </c>
      <c r="C83" s="514"/>
      <c r="D83" s="514"/>
      <c r="E83" s="514"/>
      <c r="F83" s="514"/>
      <c r="G83" s="514"/>
      <c r="H83" s="514"/>
      <c r="I83" s="514"/>
      <c r="J83" s="6"/>
    </row>
    <row r="84" spans="1:10" ht="81.75" customHeight="1" x14ac:dyDescent="0.25">
      <c r="A84" s="5"/>
      <c r="B84" s="515" t="s">
        <v>924</v>
      </c>
      <c r="C84" s="516"/>
      <c r="D84" s="292" t="s">
        <v>925</v>
      </c>
      <c r="E84" s="293" t="s">
        <v>926</v>
      </c>
      <c r="F84" s="530" t="s">
        <v>928</v>
      </c>
      <c r="G84" s="531"/>
      <c r="H84" s="293" t="s">
        <v>927</v>
      </c>
      <c r="I84" s="292" t="s">
        <v>929</v>
      </c>
      <c r="J84" s="6"/>
    </row>
    <row r="85" spans="1:10" ht="165.75" customHeight="1" x14ac:dyDescent="0.25">
      <c r="A85" s="5"/>
      <c r="B85" s="517" t="s">
        <v>118</v>
      </c>
      <c r="C85" s="518"/>
      <c r="D85" s="297" t="s">
        <v>845</v>
      </c>
      <c r="E85" s="295" t="s">
        <v>846</v>
      </c>
      <c r="F85" s="517" t="s">
        <v>930</v>
      </c>
      <c r="G85" s="529"/>
      <c r="H85" s="295" t="s">
        <v>41</v>
      </c>
      <c r="I85" s="297" t="s">
        <v>119</v>
      </c>
      <c r="J85" s="6"/>
    </row>
    <row r="86" spans="1:10" ht="79.5" customHeight="1" x14ac:dyDescent="0.25">
      <c r="A86" s="5"/>
      <c r="B86" s="662" t="s">
        <v>999</v>
      </c>
      <c r="C86" s="520"/>
      <c r="D86" s="294"/>
      <c r="E86" s="294"/>
      <c r="F86" s="519"/>
      <c r="G86" s="520"/>
      <c r="H86" s="294"/>
      <c r="I86" s="294"/>
      <c r="J86" s="6"/>
    </row>
    <row r="87" spans="1:10" ht="36.75" customHeight="1" x14ac:dyDescent="0.25">
      <c r="A87" s="5"/>
      <c r="B87" s="519"/>
      <c r="C87" s="520"/>
      <c r="D87" s="294"/>
      <c r="E87" s="294"/>
      <c r="F87" s="519"/>
      <c r="G87" s="520"/>
      <c r="H87" s="294"/>
      <c r="I87" s="294"/>
      <c r="J87" s="6"/>
    </row>
    <row r="88" spans="1:10" ht="36.75" customHeight="1" x14ac:dyDescent="0.25">
      <c r="A88" s="5"/>
      <c r="B88" s="519"/>
      <c r="C88" s="520"/>
      <c r="D88" s="294"/>
      <c r="E88" s="294"/>
      <c r="F88" s="519"/>
      <c r="G88" s="520"/>
      <c r="H88" s="294"/>
      <c r="I88" s="294"/>
      <c r="J88" s="6"/>
    </row>
    <row r="89" spans="1:10" ht="36.75" customHeight="1" x14ac:dyDescent="0.25">
      <c r="A89" s="5"/>
      <c r="B89" s="507"/>
      <c r="C89" s="507"/>
      <c r="D89" s="294"/>
      <c r="E89" s="294"/>
      <c r="F89" s="519"/>
      <c r="G89" s="520"/>
      <c r="H89" s="294"/>
      <c r="I89" s="294"/>
      <c r="J89" s="6"/>
    </row>
    <row r="90" spans="1:10" ht="36.75" customHeight="1" x14ac:dyDescent="0.25">
      <c r="A90" s="5"/>
      <c r="B90" s="507"/>
      <c r="C90" s="507"/>
      <c r="D90" s="294"/>
      <c r="E90" s="294"/>
      <c r="F90" s="519"/>
      <c r="G90" s="520"/>
      <c r="H90" s="294"/>
      <c r="I90" s="294"/>
      <c r="J90" s="6"/>
    </row>
    <row r="91" spans="1:10" ht="36.75" customHeight="1" x14ac:dyDescent="0.25">
      <c r="A91" s="5"/>
      <c r="B91" s="507"/>
      <c r="C91" s="507"/>
      <c r="D91" s="294"/>
      <c r="E91" s="294"/>
      <c r="F91" s="519"/>
      <c r="G91" s="520"/>
      <c r="H91" s="294"/>
      <c r="I91" s="294"/>
      <c r="J91" s="6"/>
    </row>
    <row r="92" spans="1:10" ht="36.75" customHeight="1" x14ac:dyDescent="0.25">
      <c r="A92" s="5"/>
      <c r="B92" s="507"/>
      <c r="C92" s="507"/>
      <c r="D92" s="294"/>
      <c r="E92" s="294"/>
      <c r="F92" s="519"/>
      <c r="G92" s="520"/>
      <c r="H92" s="294"/>
      <c r="I92" s="294"/>
      <c r="J92" s="6"/>
    </row>
    <row r="93" spans="1:10" ht="36.75" customHeight="1" x14ac:dyDescent="0.25">
      <c r="A93" s="5"/>
      <c r="B93" s="507"/>
      <c r="C93" s="507"/>
      <c r="D93" s="294"/>
      <c r="E93" s="294"/>
      <c r="F93" s="519"/>
      <c r="G93" s="520"/>
      <c r="H93" s="294"/>
      <c r="I93" s="294"/>
      <c r="J93" s="6"/>
    </row>
    <row r="94" spans="1:10" ht="36.75" customHeight="1" x14ac:dyDescent="0.25">
      <c r="A94" s="5"/>
      <c r="B94" s="507"/>
      <c r="C94" s="507"/>
      <c r="D94" s="294"/>
      <c r="E94" s="294"/>
      <c r="F94" s="519"/>
      <c r="G94" s="520"/>
      <c r="H94" s="294"/>
      <c r="I94" s="294"/>
      <c r="J94" s="6"/>
    </row>
    <row r="95" spans="1:10" ht="36.75" customHeight="1" x14ac:dyDescent="0.25">
      <c r="A95" s="5"/>
      <c r="B95" s="507"/>
      <c r="C95" s="507"/>
      <c r="D95" s="294"/>
      <c r="E95" s="294"/>
      <c r="F95" s="519"/>
      <c r="G95" s="520"/>
      <c r="H95" s="294"/>
      <c r="I95" s="294"/>
      <c r="J95" s="6"/>
    </row>
    <row r="96" spans="1:10" ht="36.75" customHeight="1" x14ac:dyDescent="0.25">
      <c r="A96" s="5"/>
      <c r="B96" s="507"/>
      <c r="C96" s="507"/>
      <c r="D96" s="294"/>
      <c r="E96" s="294"/>
      <c r="F96" s="519"/>
      <c r="G96" s="520"/>
      <c r="H96" s="294"/>
      <c r="I96" s="294"/>
      <c r="J96" s="6"/>
    </row>
    <row r="97" spans="1:10" ht="36.75" customHeight="1" x14ac:dyDescent="0.25">
      <c r="A97" s="5"/>
      <c r="B97" s="507"/>
      <c r="C97" s="507"/>
      <c r="D97" s="294"/>
      <c r="E97" s="294"/>
      <c r="F97" s="519"/>
      <c r="G97" s="520"/>
      <c r="H97" s="294"/>
      <c r="I97" s="294"/>
      <c r="J97" s="6"/>
    </row>
    <row r="98" spans="1:10" ht="36.75" customHeight="1" x14ac:dyDescent="0.25">
      <c r="A98" s="5"/>
      <c r="B98" s="507"/>
      <c r="C98" s="507"/>
      <c r="D98" s="294"/>
      <c r="E98" s="294"/>
      <c r="F98" s="519"/>
      <c r="G98" s="520"/>
      <c r="H98" s="294"/>
      <c r="I98" s="294"/>
      <c r="J98" s="6"/>
    </row>
    <row r="99" spans="1:10" ht="36.75" customHeight="1" x14ac:dyDescent="0.25">
      <c r="A99" s="5"/>
      <c r="B99" s="507"/>
      <c r="C99" s="507"/>
      <c r="D99" s="294"/>
      <c r="E99" s="294"/>
      <c r="F99" s="519"/>
      <c r="G99" s="520"/>
      <c r="H99" s="294"/>
      <c r="I99" s="294"/>
      <c r="J99" s="6"/>
    </row>
    <row r="100" spans="1:10" ht="36.75" customHeight="1" x14ac:dyDescent="0.25">
      <c r="A100" s="5"/>
      <c r="B100" s="507"/>
      <c r="C100" s="507"/>
      <c r="D100" s="294"/>
      <c r="E100" s="294"/>
      <c r="F100" s="519"/>
      <c r="G100" s="520"/>
      <c r="H100" s="294"/>
      <c r="I100" s="294"/>
      <c r="J100" s="6"/>
    </row>
    <row r="101" spans="1:10" ht="36.75" customHeight="1" x14ac:dyDescent="0.25">
      <c r="A101" s="5"/>
      <c r="B101" s="507"/>
      <c r="C101" s="507"/>
      <c r="D101" s="294"/>
      <c r="E101" s="294"/>
      <c r="F101" s="519"/>
      <c r="G101" s="520"/>
      <c r="H101" s="294"/>
      <c r="I101" s="294"/>
      <c r="J101" s="6"/>
    </row>
    <row r="102" spans="1:10" x14ac:dyDescent="0.25">
      <c r="A102" s="5"/>
      <c r="B102" s="296" t="s">
        <v>931</v>
      </c>
      <c r="C102" s="296"/>
      <c r="D102" s="296"/>
      <c r="E102" s="296"/>
      <c r="F102" s="296"/>
      <c r="G102" s="296"/>
      <c r="H102" s="296"/>
      <c r="I102" s="258"/>
      <c r="J102" s="6"/>
    </row>
    <row r="103" spans="1:10" hidden="1" x14ac:dyDescent="0.25">
      <c r="A103" s="5"/>
      <c r="B103" s="489"/>
      <c r="C103" s="489"/>
      <c r="D103" s="489"/>
      <c r="E103" s="489"/>
      <c r="F103" s="489"/>
      <c r="G103" s="489"/>
      <c r="H103" s="489"/>
      <c r="I103" s="258"/>
      <c r="J103" s="6"/>
    </row>
    <row r="104" spans="1:10" ht="15" hidden="1" customHeight="1" x14ac:dyDescent="0.25">
      <c r="A104" s="5"/>
      <c r="B104" s="1"/>
      <c r="C104" s="1"/>
      <c r="D104" s="1" t="s">
        <v>40</v>
      </c>
      <c r="E104" s="1" t="s">
        <v>40</v>
      </c>
      <c r="F104" s="1" t="s">
        <v>41</v>
      </c>
      <c r="G104" s="1"/>
      <c r="H104" s="1"/>
      <c r="I104" s="1"/>
      <c r="J104" s="222"/>
    </row>
    <row r="105" spans="1:10" ht="15" hidden="1" customHeight="1" x14ac:dyDescent="0.25">
      <c r="A105" s="5"/>
      <c r="B105" s="1"/>
      <c r="C105" s="1"/>
      <c r="D105" s="1" t="s">
        <v>40</v>
      </c>
      <c r="E105" s="1" t="s">
        <v>40</v>
      </c>
      <c r="F105" s="1" t="s">
        <v>846</v>
      </c>
      <c r="G105" s="1"/>
      <c r="H105" s="1"/>
      <c r="I105" s="1"/>
      <c r="J105" s="222"/>
    </row>
    <row r="106" spans="1:10" ht="15" hidden="1" customHeight="1" x14ac:dyDescent="0.25">
      <c r="A106" s="5"/>
      <c r="B106" s="1"/>
      <c r="C106" s="1"/>
      <c r="D106" s="1" t="s">
        <v>40</v>
      </c>
      <c r="E106" s="1" t="s">
        <v>40</v>
      </c>
      <c r="F106" s="1" t="s">
        <v>42</v>
      </c>
      <c r="G106" s="1"/>
      <c r="H106" s="1"/>
      <c r="I106" s="1"/>
      <c r="J106" s="222"/>
    </row>
    <row r="107" spans="1:10" ht="15" hidden="1" customHeight="1" x14ac:dyDescent="0.25">
      <c r="A107" s="5"/>
      <c r="B107" s="1"/>
      <c r="C107" s="1"/>
      <c r="D107" s="1" t="s">
        <v>40</v>
      </c>
      <c r="E107" s="1" t="s">
        <v>40</v>
      </c>
      <c r="F107" s="1" t="s">
        <v>43</v>
      </c>
      <c r="G107" s="1"/>
      <c r="H107" s="1"/>
      <c r="I107" s="1"/>
      <c r="J107" s="222"/>
    </row>
    <row r="108" spans="1:10" ht="15" hidden="1" customHeight="1" x14ac:dyDescent="0.25">
      <c r="A108" s="5"/>
      <c r="B108" s="1"/>
      <c r="C108" s="1"/>
      <c r="D108" s="1" t="s">
        <v>40</v>
      </c>
      <c r="E108" s="1" t="s">
        <v>40</v>
      </c>
      <c r="F108" s="1"/>
      <c r="G108" s="1"/>
      <c r="H108" s="1"/>
      <c r="I108" s="1"/>
      <c r="J108" s="222"/>
    </row>
    <row r="109" spans="1:10" ht="15" hidden="1" customHeight="1" x14ac:dyDescent="0.25">
      <c r="A109" s="5"/>
      <c r="B109" s="1"/>
      <c r="C109" s="1"/>
      <c r="D109" s="1"/>
      <c r="E109" s="1"/>
      <c r="F109" s="1"/>
      <c r="G109" s="1"/>
      <c r="H109" s="1"/>
      <c r="I109" s="1"/>
      <c r="J109" s="222"/>
    </row>
    <row r="110" spans="1:10" ht="15" customHeight="1" x14ac:dyDescent="0.25">
      <c r="A110" s="5"/>
      <c r="B110" s="130"/>
      <c r="C110" s="130"/>
      <c r="D110" s="130"/>
      <c r="E110" s="130"/>
      <c r="F110" s="130"/>
      <c r="G110" s="130"/>
      <c r="H110" s="130"/>
      <c r="I110" s="130"/>
      <c r="J110" s="6"/>
    </row>
    <row r="111" spans="1:10" ht="18.75" customHeight="1" x14ac:dyDescent="0.25">
      <c r="A111" s="5"/>
      <c r="B111" s="525" t="s">
        <v>933</v>
      </c>
      <c r="C111" s="525"/>
      <c r="D111" s="525"/>
      <c r="E111" s="525"/>
      <c r="F111" s="525"/>
      <c r="G111" s="525"/>
      <c r="H111" s="525"/>
      <c r="I111" s="525"/>
      <c r="J111" s="6"/>
    </row>
    <row r="112" spans="1:10" ht="30.75" customHeight="1" x14ac:dyDescent="0.25">
      <c r="A112" s="5"/>
      <c r="B112" s="486" t="s">
        <v>934</v>
      </c>
      <c r="C112" s="486"/>
      <c r="D112" s="486"/>
      <c r="E112" s="486"/>
      <c r="F112" s="486"/>
      <c r="G112" s="486"/>
      <c r="H112" s="486"/>
      <c r="I112" s="486"/>
      <c r="J112" s="6"/>
    </row>
    <row r="113" spans="1:10" ht="21" customHeight="1" x14ac:dyDescent="0.25">
      <c r="A113" s="5"/>
      <c r="B113" s="526" t="s">
        <v>935</v>
      </c>
      <c r="C113" s="526"/>
      <c r="D113" s="527"/>
      <c r="E113" s="527"/>
      <c r="F113" s="528" t="s">
        <v>936</v>
      </c>
      <c r="G113" s="528"/>
      <c r="H113" s="527"/>
      <c r="I113" s="527"/>
      <c r="J113" s="6"/>
    </row>
    <row r="114" spans="1:10" ht="21" customHeight="1" x14ac:dyDescent="0.25">
      <c r="A114" s="5"/>
      <c r="B114" s="526" t="s">
        <v>703</v>
      </c>
      <c r="C114" s="526"/>
      <c r="D114" s="527"/>
      <c r="E114" s="527"/>
      <c r="F114" s="526" t="s">
        <v>704</v>
      </c>
      <c r="G114" s="526"/>
      <c r="H114" s="527"/>
      <c r="I114" s="527"/>
      <c r="J114" s="6"/>
    </row>
    <row r="115" spans="1:10" ht="15" customHeight="1" x14ac:dyDescent="0.25">
      <c r="A115" s="5"/>
      <c r="B115" s="130"/>
      <c r="C115" s="130"/>
      <c r="D115" s="130"/>
      <c r="E115" s="130"/>
      <c r="F115" s="130"/>
      <c r="G115" s="130"/>
      <c r="H115" s="130"/>
      <c r="I115" s="130"/>
      <c r="J115" s="6"/>
    </row>
    <row r="116" spans="1:10" ht="76.5" customHeight="1" x14ac:dyDescent="0.25">
      <c r="A116" s="5"/>
      <c r="B116" s="523" t="s">
        <v>932</v>
      </c>
      <c r="C116" s="524"/>
      <c r="D116" s="524"/>
      <c r="E116" s="524"/>
      <c r="F116" s="524"/>
      <c r="G116" s="524"/>
      <c r="H116" s="524"/>
      <c r="I116" s="524"/>
      <c r="J116" s="6"/>
    </row>
    <row r="117" spans="1:10" x14ac:dyDescent="0.25">
      <c r="A117" s="7"/>
      <c r="B117" s="8"/>
      <c r="C117" s="8"/>
      <c r="D117" s="8"/>
      <c r="E117" s="8"/>
      <c r="F117" s="8"/>
      <c r="G117" s="8"/>
      <c r="H117" s="8"/>
      <c r="I117" s="8"/>
      <c r="J117" s="9"/>
    </row>
    <row r="118" spans="1:10" x14ac:dyDescent="0.25">
      <c r="B118" s="40"/>
      <c r="C118" s="40"/>
      <c r="D118" s="40"/>
      <c r="E118" s="40"/>
      <c r="F118" s="40"/>
      <c r="G118" s="40"/>
    </row>
  </sheetData>
  <mergeCells count="179">
    <mergeCell ref="B2:I2"/>
    <mergeCell ref="B3:I3"/>
    <mergeCell ref="F99:G99"/>
    <mergeCell ref="F101:G101"/>
    <mergeCell ref="B116:I116"/>
    <mergeCell ref="B111:I111"/>
    <mergeCell ref="B112:I112"/>
    <mergeCell ref="B113:C113"/>
    <mergeCell ref="B114:C114"/>
    <mergeCell ref="D113:E113"/>
    <mergeCell ref="D114:E114"/>
    <mergeCell ref="F114:G114"/>
    <mergeCell ref="F113:G113"/>
    <mergeCell ref="H114:I114"/>
    <mergeCell ref="H113:I113"/>
    <mergeCell ref="B101:C101"/>
    <mergeCell ref="F85:G85"/>
    <mergeCell ref="F84:G84"/>
    <mergeCell ref="F69:G69"/>
    <mergeCell ref="F70:G70"/>
    <mergeCell ref="F71:G71"/>
    <mergeCell ref="F72:G72"/>
    <mergeCell ref="F74:G74"/>
    <mergeCell ref="F73:G73"/>
    <mergeCell ref="F95:G95"/>
    <mergeCell ref="F96:G96"/>
    <mergeCell ref="F97:G97"/>
    <mergeCell ref="F98:G98"/>
    <mergeCell ref="F100:G100"/>
    <mergeCell ref="B92:C92"/>
    <mergeCell ref="B93:C93"/>
    <mergeCell ref="B94:C94"/>
    <mergeCell ref="B95:C95"/>
    <mergeCell ref="B96:C96"/>
    <mergeCell ref="B97:C97"/>
    <mergeCell ref="B98:C98"/>
    <mergeCell ref="B99:C99"/>
    <mergeCell ref="B100:C100"/>
    <mergeCell ref="F92:G92"/>
    <mergeCell ref="F93:G93"/>
    <mergeCell ref="F94:G94"/>
    <mergeCell ref="B83:I83"/>
    <mergeCell ref="B84:C84"/>
    <mergeCell ref="B85:C85"/>
    <mergeCell ref="B86:C86"/>
    <mergeCell ref="B87:C87"/>
    <mergeCell ref="B88:C88"/>
    <mergeCell ref="B89:C89"/>
    <mergeCell ref="B90:C90"/>
    <mergeCell ref="B91:C91"/>
    <mergeCell ref="F86:G86"/>
    <mergeCell ref="F87:G87"/>
    <mergeCell ref="F88:G88"/>
    <mergeCell ref="F89:G89"/>
    <mergeCell ref="F90:G90"/>
    <mergeCell ref="F91:G91"/>
    <mergeCell ref="B79:D79"/>
    <mergeCell ref="B80:D80"/>
    <mergeCell ref="E77:I77"/>
    <mergeCell ref="E78:I78"/>
    <mergeCell ref="E79:I79"/>
    <mergeCell ref="E80:I80"/>
    <mergeCell ref="E81:I81"/>
    <mergeCell ref="B5:I5"/>
    <mergeCell ref="F39:I39"/>
    <mergeCell ref="D46:E46"/>
    <mergeCell ref="B76:D76"/>
    <mergeCell ref="E76:I76"/>
    <mergeCell ref="B77:D77"/>
    <mergeCell ref="B78:D78"/>
    <mergeCell ref="F55:I55"/>
    <mergeCell ref="F54:I54"/>
    <mergeCell ref="F53:I53"/>
    <mergeCell ref="F52:I52"/>
    <mergeCell ref="F51:I51"/>
    <mergeCell ref="F50:I50"/>
    <mergeCell ref="F49:I49"/>
    <mergeCell ref="F48:I48"/>
    <mergeCell ref="F47:I47"/>
    <mergeCell ref="D63:E63"/>
    <mergeCell ref="F63:I63"/>
    <mergeCell ref="F62:I62"/>
    <mergeCell ref="F60:I60"/>
    <mergeCell ref="F59:I59"/>
    <mergeCell ref="F58:I58"/>
    <mergeCell ref="F57:I57"/>
    <mergeCell ref="F56:I56"/>
    <mergeCell ref="B62:C62"/>
    <mergeCell ref="B63:C63"/>
    <mergeCell ref="D58:E58"/>
    <mergeCell ref="D59:E59"/>
    <mergeCell ref="D60:E60"/>
    <mergeCell ref="D62:E62"/>
    <mergeCell ref="D56:E56"/>
    <mergeCell ref="D57:E57"/>
    <mergeCell ref="B61:C61"/>
    <mergeCell ref="D61:E61"/>
    <mergeCell ref="F61:I61"/>
    <mergeCell ref="D39:E39"/>
    <mergeCell ref="D40:E40"/>
    <mergeCell ref="D41:E41"/>
    <mergeCell ref="D42:E42"/>
    <mergeCell ref="D43:E43"/>
    <mergeCell ref="D44:E44"/>
    <mergeCell ref="D45:E45"/>
    <mergeCell ref="D47:E47"/>
    <mergeCell ref="D48:E48"/>
    <mergeCell ref="B66:I66"/>
    <mergeCell ref="C68:I68"/>
    <mergeCell ref="B69:B74"/>
    <mergeCell ref="B38:C38"/>
    <mergeCell ref="F38:I38"/>
    <mergeCell ref="D38:E38"/>
    <mergeCell ref="B39:C39"/>
    <mergeCell ref="B40:C40"/>
    <mergeCell ref="B41:C41"/>
    <mergeCell ref="B42:C42"/>
    <mergeCell ref="B43:C43"/>
    <mergeCell ref="B44:C44"/>
    <mergeCell ref="B45:C45"/>
    <mergeCell ref="B46:C46"/>
    <mergeCell ref="B47:C47"/>
    <mergeCell ref="B48:C48"/>
    <mergeCell ref="B49:C49"/>
    <mergeCell ref="B50:C50"/>
    <mergeCell ref="B51:C51"/>
    <mergeCell ref="F46:I46"/>
    <mergeCell ref="F45:I45"/>
    <mergeCell ref="F44:I44"/>
    <mergeCell ref="F43:I43"/>
    <mergeCell ref="B52:C52"/>
    <mergeCell ref="B16:I16"/>
    <mergeCell ref="B18:I18"/>
    <mergeCell ref="B19:I19"/>
    <mergeCell ref="B21:I21"/>
    <mergeCell ref="B22:I22"/>
    <mergeCell ref="B23:I23"/>
    <mergeCell ref="B24:I24"/>
    <mergeCell ref="B25:I25"/>
    <mergeCell ref="B65:I65"/>
    <mergeCell ref="B53:C53"/>
    <mergeCell ref="B54:C54"/>
    <mergeCell ref="B55:C55"/>
    <mergeCell ref="B56:C56"/>
    <mergeCell ref="B57:C57"/>
    <mergeCell ref="B58:C58"/>
    <mergeCell ref="B59:C59"/>
    <mergeCell ref="B60:C60"/>
    <mergeCell ref="D49:E49"/>
    <mergeCell ref="D50:E50"/>
    <mergeCell ref="D51:E51"/>
    <mergeCell ref="D52:E52"/>
    <mergeCell ref="D53:E53"/>
    <mergeCell ref="D54:E54"/>
    <mergeCell ref="D55:E55"/>
    <mergeCell ref="B26:I26"/>
    <mergeCell ref="B27:I27"/>
    <mergeCell ref="B28:I28"/>
    <mergeCell ref="B29:I29"/>
    <mergeCell ref="B30:I30"/>
    <mergeCell ref="B31:I31"/>
    <mergeCell ref="B1:H1"/>
    <mergeCell ref="B103:H103"/>
    <mergeCell ref="F42:I42"/>
    <mergeCell ref="F41:I41"/>
    <mergeCell ref="F40:I40"/>
    <mergeCell ref="B6:I6"/>
    <mergeCell ref="B7:I7"/>
    <mergeCell ref="B34:I34"/>
    <mergeCell ref="B35:I35"/>
    <mergeCell ref="B33:I33"/>
    <mergeCell ref="B37:C37"/>
    <mergeCell ref="D37:E37"/>
    <mergeCell ref="F37:I37"/>
    <mergeCell ref="B9:I9"/>
    <mergeCell ref="B10:I10"/>
    <mergeCell ref="B12:I12"/>
    <mergeCell ref="B13:I13"/>
    <mergeCell ref="B15:I15"/>
  </mergeCells>
  <phoneticPr fontId="2" type="noConversion"/>
  <conditionalFormatting sqref="E85:E101">
    <cfRule type="cellIs" dxfId="7" priority="5" operator="equal">
      <formula>"Extreme"</formula>
    </cfRule>
    <cfRule type="cellIs" dxfId="6" priority="6" operator="equal">
      <formula>"High"</formula>
    </cfRule>
    <cfRule type="cellIs" dxfId="5" priority="7" operator="equal">
      <formula>"Medium"</formula>
    </cfRule>
    <cfRule type="cellIs" dxfId="4" priority="8" operator="equal">
      <formula>"Low"</formula>
    </cfRule>
  </conditionalFormatting>
  <conditionalFormatting sqref="H85:H101">
    <cfRule type="cellIs" dxfId="3" priority="1" operator="equal">
      <formula>"Extreme"</formula>
    </cfRule>
    <cfRule type="cellIs" dxfId="2" priority="2" operator="equal">
      <formula>"High"</formula>
    </cfRule>
    <cfRule type="cellIs" dxfId="1" priority="3" operator="equal">
      <formula>"Medium"</formula>
    </cfRule>
    <cfRule type="cellIs" dxfId="0" priority="4" operator="equal">
      <formula>"Low"</formula>
    </cfRule>
  </conditionalFormatting>
  <dataValidations count="1">
    <dataValidation type="list" allowBlank="1" showInputMessage="1" showErrorMessage="1" sqref="E85:E101 H85:H101" xr:uid="{00000000-0002-0000-0800-000000000000}">
      <formula1>$F$104:$F$107</formula1>
    </dataValidation>
  </dataValidations>
  <pageMargins left="0.33" right="0.17" top="0.38" bottom="1" header="0.38" footer="0.5"/>
  <pageSetup paperSize="9" scale="8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 page</vt:lpstr>
      <vt:lpstr>Event Details</vt:lpstr>
      <vt:lpstr>Key Contacts</vt:lpstr>
      <vt:lpstr>Permits and Applications</vt:lpstr>
      <vt:lpstr>Budget</vt:lpstr>
      <vt:lpstr>Action Plan</vt:lpstr>
      <vt:lpstr>Run Sheet</vt:lpstr>
      <vt:lpstr>Marketing Plan</vt:lpstr>
      <vt:lpstr>Risk Management</vt:lpstr>
      <vt:lpstr>Emergency Management</vt:lpstr>
      <vt:lpstr>COVIDSafe Event Plan</vt:lpstr>
      <vt:lpstr>Incident Report Form</vt:lpstr>
      <vt:lpstr>'Incident Report Form'!Check1</vt:lpstr>
      <vt:lpstr>'Incident Report Form'!Check2</vt:lpstr>
      <vt:lpstr>'Incident Report Form'!Check3</vt:lpstr>
      <vt:lpstr>'Incident Report Form'!Check4</vt:lpstr>
      <vt:lpstr>'Incident Report Form'!Check5</vt:lpstr>
      <vt:lpstr>'Incident Report Form'!Check6</vt:lpstr>
    </vt:vector>
  </TitlesOfParts>
  <Company>Mildura Rural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Shania Poole</cp:lastModifiedBy>
  <cp:lastPrinted>2019-07-23T04:42:33Z</cp:lastPrinted>
  <dcterms:created xsi:type="dcterms:W3CDTF">2015-12-02T05:37:26Z</dcterms:created>
  <dcterms:modified xsi:type="dcterms:W3CDTF">2023-02-23T04:08:17Z</dcterms:modified>
</cp:coreProperties>
</file>